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Fabien Lecourt\Desktop\Ophelie maquette 2024\Offre 2024 - Maquettes &amp; MCC\Offres CREATES - 25-10-24\Licence\LEA\"/>
    </mc:Choice>
  </mc:AlternateContent>
  <xr:revisionPtr revIDLastSave="0" documentId="13_ncr:1_{ADAC3040-DACA-417F-99B4-2658BD538436}" xr6:coauthVersionLast="47" xr6:coauthVersionMax="47" xr10:uidLastSave="{00000000-0000-0000-0000-000000000000}"/>
  <bookViews>
    <workbookView xWindow="28680" yWindow="-150" windowWidth="29040" windowHeight="15720" firstSheet="2" activeTab="2" xr2:uid="{9773176B-C167-42D3-A34D-DED7C114DA88}"/>
  </bookViews>
  <sheets>
    <sheet name="Listes" sheetId="6" state="hidden" r:id="rId1"/>
    <sheet name="Calcul" sheetId="17" state="hidden" r:id="rId2"/>
    <sheet name="Fiche Générale" sheetId="2" r:id="rId3"/>
    <sheet name="S5 Maquette" sheetId="3" r:id="rId4"/>
    <sheet name="S5 MCC" sheetId="19" r:id="rId5"/>
    <sheet name="S5 MCC NA" sheetId="20" r:id="rId6"/>
    <sheet name="S6 Maquette" sheetId="12" r:id="rId7"/>
    <sheet name="S6 MCC" sheetId="18" r:id="rId8"/>
    <sheet name="S6 MCC NA" sheetId="21" r:id="rId9"/>
  </sheets>
  <externalReferences>
    <externalReference r:id="rId10"/>
  </externalReferences>
  <definedNames>
    <definedName name="list_cmp" localSheetId="5">[1]Listes!$A$10:$G$10</definedName>
    <definedName name="list_cmp" localSheetId="8">[1]Listes!$A$10:$G$10</definedName>
    <definedName name="list_cmp">Listes!$A$10:$G$10</definedName>
    <definedName name="List_CNU" localSheetId="5">[1]Listes!$A$27:$A$83</definedName>
    <definedName name="List_CNU" localSheetId="8">[1]Listes!$A$27:$A$83</definedName>
    <definedName name="List_CNU">Listes!$A$27:$A$83</definedName>
    <definedName name="List_Controle" localSheetId="5">[1]Listes!$B$2:$B$6</definedName>
    <definedName name="List_Controle" localSheetId="8">[1]Listes!$B$2:$B$6</definedName>
    <definedName name="List_Controle">Listes!$B$2:$B$6</definedName>
    <definedName name="List_Controle2" localSheetId="5">[1]Listes!$A$2:$A$4</definedName>
    <definedName name="List_Controle2" localSheetId="8">[1]Listes!$A$2:$A$4</definedName>
    <definedName name="List_Controle2">Listes!$A$2:$A$4</definedName>
    <definedName name="List_Mutualisation" localSheetId="5">[1]Listes!$E$2:$E$3</definedName>
    <definedName name="List_Mutualisation" localSheetId="8">[1]Listes!$E$2:$E$3</definedName>
    <definedName name="List_Mutualisation">Listes!$E$2:$E$3</definedName>
    <definedName name="List_RegimeInscription" localSheetId="5">[1]Listes!$C$2:$C$3</definedName>
    <definedName name="List_RegimeInscription" localSheetId="8">[1]Listes!$C$2:$C$3</definedName>
    <definedName name="List_RegimeInscription">Listes!$C$2:$C$3</definedName>
    <definedName name="List_Statut" localSheetId="5">[1]Listes!$F$2:$F$4</definedName>
    <definedName name="List_Statut" localSheetId="8">[1]Listes!$F$2:$F$4</definedName>
    <definedName name="List_Statut">Listes!$F$2:$F$4</definedName>
    <definedName name="list_typdiplome" localSheetId="5">[1]Listes!$H$3:$H$4</definedName>
    <definedName name="list_typdiplome" localSheetId="8">[1]Listes!$H$3:$H$4</definedName>
    <definedName name="list_typdiplome">Listes!$H$3:$H$4</definedName>
    <definedName name="List_Type" localSheetId="5">[1]Listes!$G$2:$G$3</definedName>
    <definedName name="List_Type" localSheetId="8">[1]Listes!$G$2:$G$3</definedName>
    <definedName name="List_Type">Listes!$G$2:$G$3</definedName>
    <definedName name="liste_cmp" localSheetId="4">#REF!</definedName>
    <definedName name="liste_cmp" localSheetId="5">#REF!</definedName>
    <definedName name="liste_cmp" localSheetId="6">#REF!</definedName>
    <definedName name="liste_cmp" localSheetId="7">#REF!</definedName>
    <definedName name="liste_cmp" localSheetId="8">#REF!</definedName>
    <definedName name="liste_cmp">#REF!</definedName>
    <definedName name="liste_mention" localSheetId="4">#REF!</definedName>
    <definedName name="liste_mention" localSheetId="5">#REF!</definedName>
    <definedName name="liste_mention" localSheetId="6">#REF!</definedName>
    <definedName name="liste_mention" localSheetId="7">#REF!</definedName>
    <definedName name="liste_mention" localSheetId="8">#REF!</definedName>
    <definedName name="liste_mention">#REF!</definedName>
    <definedName name="Médecine" localSheetId="4">#REF!</definedName>
    <definedName name="Médecine" localSheetId="5">#REF!</definedName>
    <definedName name="Médecine" localSheetId="6">#REF!</definedName>
    <definedName name="Médecine" localSheetId="7">#REF!</definedName>
    <definedName name="Médecine" localSheetId="8">#REF!</definedName>
    <definedName name="Médecine">#REF!</definedName>
    <definedName name="Por" localSheetId="4">#REF!</definedName>
    <definedName name="Por" localSheetId="5">#REF!</definedName>
    <definedName name="Por" localSheetId="6">#REF!</definedName>
    <definedName name="Por" localSheetId="7">#REF!</definedName>
    <definedName name="Por" localSheetId="8">#REF!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 localSheetId="7">#REF!</definedName>
    <definedName name="Portail_SHS" localSheetId="8">#REF!</definedName>
    <definedName name="Portail_SHS">Listes!$C$11:$C$22</definedName>
    <definedName name="Portail_ST">Listes!$E$11:$E$26</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 localSheetId="7">#REF!</definedName>
    <definedName name="tab_code" localSheetId="8">#REF!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0" i="21" l="1"/>
  <c r="B300" i="21"/>
  <c r="A300" i="21"/>
  <c r="C299" i="21"/>
  <c r="B299" i="21"/>
  <c r="A299" i="21"/>
  <c r="C298" i="21"/>
  <c r="B298" i="21"/>
  <c r="A298" i="21"/>
  <c r="C297" i="21"/>
  <c r="B297" i="21"/>
  <c r="A297" i="21"/>
  <c r="C296" i="21"/>
  <c r="B296" i="21"/>
  <c r="A296" i="21"/>
  <c r="C295" i="21"/>
  <c r="B295" i="21"/>
  <c r="A295" i="21"/>
  <c r="C294" i="21"/>
  <c r="B294" i="21"/>
  <c r="A294" i="21"/>
  <c r="C293" i="21"/>
  <c r="B293" i="21"/>
  <c r="A293" i="21"/>
  <c r="C292" i="21"/>
  <c r="B292" i="21"/>
  <c r="A292" i="21"/>
  <c r="C291" i="21"/>
  <c r="B291" i="21"/>
  <c r="A291" i="21"/>
  <c r="C290" i="21"/>
  <c r="B290" i="21"/>
  <c r="A290" i="21"/>
  <c r="C289" i="21"/>
  <c r="B289" i="21"/>
  <c r="A289" i="21"/>
  <c r="C288" i="21"/>
  <c r="B288" i="21"/>
  <c r="A288" i="21"/>
  <c r="C287" i="21"/>
  <c r="B287" i="21"/>
  <c r="A287" i="21"/>
  <c r="C286" i="21"/>
  <c r="B286" i="21"/>
  <c r="A286" i="21"/>
  <c r="C285" i="21"/>
  <c r="B285" i="21"/>
  <c r="A285" i="21"/>
  <c r="C284" i="21"/>
  <c r="B284" i="21"/>
  <c r="A284" i="21"/>
  <c r="C283" i="21"/>
  <c r="B283" i="21"/>
  <c r="A283" i="21"/>
  <c r="C282" i="21"/>
  <c r="B282" i="21"/>
  <c r="A282" i="21"/>
  <c r="C281" i="21"/>
  <c r="B281" i="21"/>
  <c r="A281" i="21"/>
  <c r="C280" i="21"/>
  <c r="B280" i="21"/>
  <c r="A280" i="21"/>
  <c r="C279" i="21"/>
  <c r="B279" i="21"/>
  <c r="A279" i="21"/>
  <c r="C278" i="21"/>
  <c r="B278" i="21"/>
  <c r="A278" i="21"/>
  <c r="C277" i="21"/>
  <c r="B277" i="21"/>
  <c r="A277" i="21"/>
  <c r="C276" i="21"/>
  <c r="B276" i="21"/>
  <c r="A276" i="21"/>
  <c r="C275" i="21"/>
  <c r="B275" i="21"/>
  <c r="A275" i="21"/>
  <c r="C274" i="21"/>
  <c r="B274" i="21"/>
  <c r="A274" i="21"/>
  <c r="C273" i="21"/>
  <c r="B273" i="21"/>
  <c r="A273" i="21"/>
  <c r="C272" i="21"/>
  <c r="B272" i="21"/>
  <c r="A272" i="21"/>
  <c r="C271" i="21"/>
  <c r="B271" i="21"/>
  <c r="A271" i="21"/>
  <c r="C270" i="21"/>
  <c r="B270" i="21"/>
  <c r="A270" i="21"/>
  <c r="C269" i="21"/>
  <c r="B269" i="21"/>
  <c r="A269" i="21"/>
  <c r="C268" i="21"/>
  <c r="B268" i="21"/>
  <c r="A268" i="21"/>
  <c r="C267" i="21"/>
  <c r="B267" i="21"/>
  <c r="A267" i="21"/>
  <c r="C266" i="21"/>
  <c r="B266" i="21"/>
  <c r="A266" i="21"/>
  <c r="C265" i="21"/>
  <c r="B265" i="21"/>
  <c r="A265" i="21"/>
  <c r="C264" i="21"/>
  <c r="B264" i="21"/>
  <c r="A264" i="21"/>
  <c r="C263" i="21"/>
  <c r="B263" i="21"/>
  <c r="A263" i="21"/>
  <c r="C262" i="21"/>
  <c r="B262" i="21"/>
  <c r="A262" i="21"/>
  <c r="C261" i="21"/>
  <c r="B261" i="21"/>
  <c r="A261" i="21"/>
  <c r="C260" i="21"/>
  <c r="B260" i="21"/>
  <c r="A260" i="21"/>
  <c r="C259" i="21"/>
  <c r="B259" i="21"/>
  <c r="A259" i="21"/>
  <c r="C258" i="21"/>
  <c r="B258" i="21"/>
  <c r="A258" i="21"/>
  <c r="C257" i="21"/>
  <c r="B257" i="21"/>
  <c r="A257" i="21"/>
  <c r="C256" i="21"/>
  <c r="B256" i="21"/>
  <c r="A256" i="21"/>
  <c r="C255" i="21"/>
  <c r="B255" i="21"/>
  <c r="A255" i="21"/>
  <c r="C254" i="21"/>
  <c r="B254" i="21"/>
  <c r="A254" i="21"/>
  <c r="C253" i="21"/>
  <c r="B253" i="21"/>
  <c r="A253" i="21"/>
  <c r="C252" i="21"/>
  <c r="B252" i="21"/>
  <c r="A252" i="21"/>
  <c r="C251" i="21"/>
  <c r="B251" i="21"/>
  <c r="A251" i="21"/>
  <c r="C250" i="21"/>
  <c r="B250" i="21"/>
  <c r="A250" i="21"/>
  <c r="C249" i="21"/>
  <c r="B249" i="21"/>
  <c r="A249" i="21"/>
  <c r="C248" i="21"/>
  <c r="B248" i="21"/>
  <c r="A248" i="21"/>
  <c r="C247" i="21"/>
  <c r="B247" i="21"/>
  <c r="A247" i="21"/>
  <c r="C246" i="21"/>
  <c r="B246" i="21"/>
  <c r="A246" i="21"/>
  <c r="C245" i="21"/>
  <c r="B245" i="21"/>
  <c r="A245" i="21"/>
  <c r="C244" i="21"/>
  <c r="B244" i="21"/>
  <c r="A244" i="21"/>
  <c r="C243" i="21"/>
  <c r="B243" i="21"/>
  <c r="A243" i="21"/>
  <c r="C242" i="21"/>
  <c r="B242" i="21"/>
  <c r="A242" i="21"/>
  <c r="C241" i="21"/>
  <c r="B241" i="21"/>
  <c r="A241" i="21"/>
  <c r="C240" i="21"/>
  <c r="B240" i="21"/>
  <c r="A240" i="21"/>
  <c r="C239" i="21"/>
  <c r="B239" i="21"/>
  <c r="A239" i="21"/>
  <c r="C238" i="21"/>
  <c r="B238" i="21"/>
  <c r="A238" i="21"/>
  <c r="C237" i="21"/>
  <c r="B237" i="21"/>
  <c r="A237" i="21"/>
  <c r="C236" i="21"/>
  <c r="B236" i="21"/>
  <c r="A236" i="21"/>
  <c r="C235" i="21"/>
  <c r="B235" i="21"/>
  <c r="A235" i="21"/>
  <c r="C234" i="21"/>
  <c r="B234" i="21"/>
  <c r="A234" i="21"/>
  <c r="C233" i="21"/>
  <c r="B233" i="21"/>
  <c r="A233" i="21"/>
  <c r="C232" i="21"/>
  <c r="B232" i="21"/>
  <c r="A232" i="21"/>
  <c r="C231" i="21"/>
  <c r="B231" i="21"/>
  <c r="A231" i="21"/>
  <c r="C230" i="21"/>
  <c r="B230" i="21"/>
  <c r="A230" i="21"/>
  <c r="C229" i="21"/>
  <c r="B229" i="21"/>
  <c r="A229" i="21"/>
  <c r="C228" i="21"/>
  <c r="B228" i="21"/>
  <c r="A228" i="21"/>
  <c r="C227" i="21"/>
  <c r="B227" i="21"/>
  <c r="A227" i="21"/>
  <c r="C226" i="21"/>
  <c r="B226" i="21"/>
  <c r="A226" i="21"/>
  <c r="C225" i="21"/>
  <c r="B225" i="21"/>
  <c r="A225" i="21"/>
  <c r="C224" i="21"/>
  <c r="B224" i="21"/>
  <c r="A224" i="21"/>
  <c r="C223" i="21"/>
  <c r="B223" i="21"/>
  <c r="A223" i="21"/>
  <c r="C222" i="21"/>
  <c r="B222" i="21"/>
  <c r="A222" i="21"/>
  <c r="C221" i="21"/>
  <c r="B221" i="21"/>
  <c r="A221" i="21"/>
  <c r="C220" i="21"/>
  <c r="B220" i="21"/>
  <c r="A220" i="21"/>
  <c r="C219" i="21"/>
  <c r="B219" i="21"/>
  <c r="A219" i="21"/>
  <c r="C218" i="21"/>
  <c r="B218" i="21"/>
  <c r="A218" i="21"/>
  <c r="C217" i="21"/>
  <c r="B217" i="21"/>
  <c r="A217" i="21"/>
  <c r="C216" i="21"/>
  <c r="B216" i="21"/>
  <c r="A216" i="21"/>
  <c r="C215" i="21"/>
  <c r="B215" i="21"/>
  <c r="A215" i="21"/>
  <c r="C214" i="21"/>
  <c r="B214" i="21"/>
  <c r="A214" i="21"/>
  <c r="C213" i="21"/>
  <c r="B213" i="21"/>
  <c r="A213" i="21"/>
  <c r="C212" i="21"/>
  <c r="B212" i="21"/>
  <c r="A212" i="21"/>
  <c r="C211" i="21"/>
  <c r="B211" i="21"/>
  <c r="A211" i="21"/>
  <c r="C210" i="21"/>
  <c r="B210" i="21"/>
  <c r="A210" i="21"/>
  <c r="C209" i="21"/>
  <c r="B209" i="21"/>
  <c r="A209" i="21"/>
  <c r="C208" i="21"/>
  <c r="B208" i="21"/>
  <c r="A208" i="21"/>
  <c r="C207" i="21"/>
  <c r="B207" i="21"/>
  <c r="A207" i="21"/>
  <c r="C206" i="21"/>
  <c r="B206" i="21"/>
  <c r="A206" i="21"/>
  <c r="C205" i="21"/>
  <c r="B205" i="21"/>
  <c r="A205" i="21"/>
  <c r="C204" i="21"/>
  <c r="B204" i="21"/>
  <c r="A204" i="21"/>
  <c r="C203" i="21"/>
  <c r="B203" i="21"/>
  <c r="A203" i="21"/>
  <c r="C202" i="21"/>
  <c r="B202" i="21"/>
  <c r="A202" i="21"/>
  <c r="C201" i="21"/>
  <c r="B201" i="21"/>
  <c r="A201" i="21"/>
  <c r="C200" i="21"/>
  <c r="B200" i="21"/>
  <c r="A200" i="21"/>
  <c r="C199" i="21"/>
  <c r="B199" i="21"/>
  <c r="A199" i="21"/>
  <c r="C198" i="21"/>
  <c r="B198" i="21"/>
  <c r="A198" i="21"/>
  <c r="C197" i="21"/>
  <c r="B197" i="21"/>
  <c r="A197" i="21"/>
  <c r="C196" i="21"/>
  <c r="B196" i="21"/>
  <c r="A196" i="21"/>
  <c r="C195" i="21"/>
  <c r="B195" i="21"/>
  <c r="A195" i="21"/>
  <c r="C194" i="21"/>
  <c r="B194" i="21"/>
  <c r="A194" i="21"/>
  <c r="C193" i="21"/>
  <c r="B193" i="21"/>
  <c r="A193" i="21"/>
  <c r="C192" i="21"/>
  <c r="B192" i="21"/>
  <c r="A192" i="21"/>
  <c r="C191" i="21"/>
  <c r="B191" i="21"/>
  <c r="A191" i="21"/>
  <c r="C190" i="21"/>
  <c r="B190" i="21"/>
  <c r="A190" i="21"/>
  <c r="C189" i="21"/>
  <c r="B189" i="21"/>
  <c r="A189" i="21"/>
  <c r="C188" i="21"/>
  <c r="B188" i="21"/>
  <c r="A188" i="21"/>
  <c r="C187" i="21"/>
  <c r="B187" i="21"/>
  <c r="A187" i="21"/>
  <c r="C186" i="21"/>
  <c r="B186" i="21"/>
  <c r="A186" i="21"/>
  <c r="C185" i="21"/>
  <c r="B185" i="21"/>
  <c r="A185" i="21"/>
  <c r="C184" i="21"/>
  <c r="B184" i="21"/>
  <c r="A184" i="21"/>
  <c r="C183" i="21"/>
  <c r="B183" i="21"/>
  <c r="A183" i="21"/>
  <c r="C182" i="21"/>
  <c r="B182" i="21"/>
  <c r="A182" i="21"/>
  <c r="C181" i="21"/>
  <c r="B181" i="21"/>
  <c r="A181" i="21"/>
  <c r="C180" i="21"/>
  <c r="B180" i="21"/>
  <c r="A180" i="21"/>
  <c r="C179" i="21"/>
  <c r="B179" i="21"/>
  <c r="A179" i="21"/>
  <c r="C178" i="21"/>
  <c r="B178" i="21"/>
  <c r="A178" i="21"/>
  <c r="C177" i="21"/>
  <c r="B177" i="21"/>
  <c r="A177" i="21"/>
  <c r="C176" i="21"/>
  <c r="B176" i="21"/>
  <c r="A176" i="21"/>
  <c r="C175" i="21"/>
  <c r="B175" i="21"/>
  <c r="A175" i="21"/>
  <c r="C174" i="21"/>
  <c r="B174" i="21"/>
  <c r="A174" i="21"/>
  <c r="C173" i="21"/>
  <c r="B173" i="21"/>
  <c r="A173" i="21"/>
  <c r="C172" i="21"/>
  <c r="B172" i="21"/>
  <c r="A172" i="21"/>
  <c r="C171" i="21"/>
  <c r="B171" i="21"/>
  <c r="A171" i="21"/>
  <c r="C170" i="21"/>
  <c r="B170" i="21"/>
  <c r="A170" i="21"/>
  <c r="C169" i="21"/>
  <c r="B169" i="21"/>
  <c r="A169" i="21"/>
  <c r="C168" i="21"/>
  <c r="B168" i="21"/>
  <c r="A168" i="21"/>
  <c r="C167" i="21"/>
  <c r="B167" i="21"/>
  <c r="A167" i="21"/>
  <c r="C166" i="21"/>
  <c r="B166" i="21"/>
  <c r="A166" i="21"/>
  <c r="C165" i="21"/>
  <c r="B165" i="21"/>
  <c r="A165" i="21"/>
  <c r="C164" i="21"/>
  <c r="B164" i="21"/>
  <c r="A164" i="21"/>
  <c r="C163" i="21"/>
  <c r="B163" i="21"/>
  <c r="A163" i="21"/>
  <c r="C162" i="21"/>
  <c r="B162" i="21"/>
  <c r="A162" i="21"/>
  <c r="C161" i="21"/>
  <c r="B161" i="21"/>
  <c r="A161" i="21"/>
  <c r="C160" i="21"/>
  <c r="B160" i="21"/>
  <c r="A160" i="21"/>
  <c r="C159" i="21"/>
  <c r="B159" i="21"/>
  <c r="A159" i="21"/>
  <c r="C158" i="21"/>
  <c r="B158" i="21"/>
  <c r="A158" i="21"/>
  <c r="C157" i="21"/>
  <c r="B157" i="21"/>
  <c r="A157" i="21"/>
  <c r="C156" i="21"/>
  <c r="B156" i="21"/>
  <c r="A156" i="21"/>
  <c r="C155" i="21"/>
  <c r="B155" i="21"/>
  <c r="A155" i="21"/>
  <c r="C154" i="21"/>
  <c r="B154" i="21"/>
  <c r="A154" i="21"/>
  <c r="C153" i="21"/>
  <c r="B153" i="21"/>
  <c r="A153" i="21"/>
  <c r="C152" i="21"/>
  <c r="B152" i="21"/>
  <c r="A152" i="21"/>
  <c r="C151" i="21"/>
  <c r="B151" i="21"/>
  <c r="A151" i="21"/>
  <c r="C150" i="21"/>
  <c r="B150" i="21"/>
  <c r="A150" i="21"/>
  <c r="C149" i="21"/>
  <c r="B149" i="21"/>
  <c r="A149" i="21"/>
  <c r="C148" i="21"/>
  <c r="B148" i="21"/>
  <c r="A148" i="21"/>
  <c r="C147" i="21"/>
  <c r="B147" i="21"/>
  <c r="A147" i="21"/>
  <c r="C146" i="21"/>
  <c r="B146" i="21"/>
  <c r="A146" i="21"/>
  <c r="C145" i="21"/>
  <c r="B145" i="21"/>
  <c r="A145" i="21"/>
  <c r="C144" i="21"/>
  <c r="B144" i="21"/>
  <c r="A144" i="21"/>
  <c r="C143" i="21"/>
  <c r="B143" i="21"/>
  <c r="A143" i="21"/>
  <c r="C142" i="21"/>
  <c r="B142" i="21"/>
  <c r="A142" i="21"/>
  <c r="C141" i="21"/>
  <c r="B141" i="21"/>
  <c r="A141" i="21"/>
  <c r="C140" i="21"/>
  <c r="B140" i="21"/>
  <c r="A140" i="21"/>
  <c r="C139" i="21"/>
  <c r="B139" i="21"/>
  <c r="A139" i="21"/>
  <c r="C138" i="21"/>
  <c r="B138" i="21"/>
  <c r="A138" i="21"/>
  <c r="C137" i="21"/>
  <c r="B137" i="21"/>
  <c r="A137" i="21"/>
  <c r="C136" i="21"/>
  <c r="B136" i="21"/>
  <c r="A136" i="21"/>
  <c r="C135" i="21"/>
  <c r="B135" i="21"/>
  <c r="A135" i="21"/>
  <c r="C134" i="21"/>
  <c r="B134" i="21"/>
  <c r="A134" i="21"/>
  <c r="C133" i="21"/>
  <c r="B133" i="21"/>
  <c r="A133" i="21"/>
  <c r="C132" i="21"/>
  <c r="B132" i="21"/>
  <c r="A132" i="21"/>
  <c r="C131" i="21"/>
  <c r="B131" i="21"/>
  <c r="A131" i="21"/>
  <c r="C130" i="21"/>
  <c r="B130" i="21"/>
  <c r="A130" i="21"/>
  <c r="C129" i="21"/>
  <c r="B129" i="21"/>
  <c r="A129" i="21"/>
  <c r="C128" i="21"/>
  <c r="B128" i="21"/>
  <c r="A128" i="21"/>
  <c r="C127" i="21"/>
  <c r="B127" i="21"/>
  <c r="A127" i="21"/>
  <c r="C126" i="21"/>
  <c r="B126" i="21"/>
  <c r="A126" i="21"/>
  <c r="C125" i="21"/>
  <c r="B125" i="21"/>
  <c r="A125" i="21"/>
  <c r="C124" i="21"/>
  <c r="B124" i="21"/>
  <c r="A124" i="21"/>
  <c r="C123" i="21"/>
  <c r="B123" i="21"/>
  <c r="A123" i="21"/>
  <c r="C122" i="21"/>
  <c r="B122" i="21"/>
  <c r="A122" i="21"/>
  <c r="C121" i="21"/>
  <c r="B121" i="21"/>
  <c r="A121" i="21"/>
  <c r="C120" i="21"/>
  <c r="B120" i="21"/>
  <c r="A120" i="21"/>
  <c r="C119" i="21"/>
  <c r="B119" i="21"/>
  <c r="A119" i="21"/>
  <c r="C118" i="21"/>
  <c r="B118" i="21"/>
  <c r="A118" i="21"/>
  <c r="C117" i="21"/>
  <c r="B117" i="21"/>
  <c r="A117" i="21"/>
  <c r="C116" i="21"/>
  <c r="B116" i="21"/>
  <c r="A116" i="21"/>
  <c r="C115" i="21"/>
  <c r="B115" i="21"/>
  <c r="A115" i="21"/>
  <c r="C114" i="21"/>
  <c r="B114" i="21"/>
  <c r="A114" i="21"/>
  <c r="C113" i="21"/>
  <c r="B113" i="21"/>
  <c r="A113" i="21"/>
  <c r="C112" i="21"/>
  <c r="B112" i="21"/>
  <c r="A112" i="21"/>
  <c r="C111" i="21"/>
  <c r="B111" i="21"/>
  <c r="A111" i="21"/>
  <c r="C110" i="21"/>
  <c r="B110" i="21"/>
  <c r="A110" i="21"/>
  <c r="C109" i="21"/>
  <c r="B109" i="21"/>
  <c r="A109" i="21"/>
  <c r="C108" i="21"/>
  <c r="B108" i="21"/>
  <c r="A108" i="21"/>
  <c r="C107" i="21"/>
  <c r="B107" i="21"/>
  <c r="A107" i="21"/>
  <c r="C106" i="21"/>
  <c r="B106" i="21"/>
  <c r="A106" i="21"/>
  <c r="C105" i="21"/>
  <c r="B105" i="21"/>
  <c r="A105" i="21"/>
  <c r="C104" i="21"/>
  <c r="B104" i="21"/>
  <c r="A104" i="21"/>
  <c r="C103" i="21"/>
  <c r="B103" i="21"/>
  <c r="A103" i="21"/>
  <c r="C102" i="21"/>
  <c r="B102" i="21"/>
  <c r="A102" i="21"/>
  <c r="C101" i="21"/>
  <c r="B101" i="21"/>
  <c r="A101" i="21"/>
  <c r="C100" i="21"/>
  <c r="B100" i="21"/>
  <c r="A100" i="21"/>
  <c r="C99" i="21"/>
  <c r="B99" i="21"/>
  <c r="A99" i="21"/>
  <c r="C98" i="21"/>
  <c r="B98" i="21"/>
  <c r="A98" i="21"/>
  <c r="C97" i="21"/>
  <c r="B97" i="21"/>
  <c r="A97" i="21"/>
  <c r="C96" i="21"/>
  <c r="B96" i="21"/>
  <c r="A96" i="21"/>
  <c r="C95" i="21"/>
  <c r="B95" i="21"/>
  <c r="A95" i="21"/>
  <c r="C94" i="21"/>
  <c r="B94" i="21"/>
  <c r="A94" i="21"/>
  <c r="C93" i="21"/>
  <c r="B93" i="21"/>
  <c r="A93" i="21"/>
  <c r="C92" i="21"/>
  <c r="B92" i="21"/>
  <c r="A92" i="21"/>
  <c r="C91" i="21"/>
  <c r="B91" i="21"/>
  <c r="A91" i="21"/>
  <c r="C90" i="21"/>
  <c r="B90" i="21"/>
  <c r="A90" i="21"/>
  <c r="C89" i="21"/>
  <c r="B89" i="21"/>
  <c r="A89" i="21"/>
  <c r="C88" i="21"/>
  <c r="B88" i="21"/>
  <c r="A88" i="21"/>
  <c r="C87" i="21"/>
  <c r="B87" i="21"/>
  <c r="A87" i="21"/>
  <c r="C86" i="21"/>
  <c r="B86" i="21"/>
  <c r="A86" i="21"/>
  <c r="C85" i="21"/>
  <c r="B85" i="21"/>
  <c r="A85" i="21"/>
  <c r="C84" i="21"/>
  <c r="B84" i="21"/>
  <c r="A84" i="21"/>
  <c r="C83" i="21"/>
  <c r="B83" i="21"/>
  <c r="A83" i="21"/>
  <c r="C82" i="21"/>
  <c r="B82" i="21"/>
  <c r="A82" i="21"/>
  <c r="C81" i="21"/>
  <c r="B81" i="21"/>
  <c r="A81" i="21"/>
  <c r="C80" i="21"/>
  <c r="B80" i="21"/>
  <c r="A80" i="21"/>
  <c r="C79" i="21"/>
  <c r="B79" i="21"/>
  <c r="A79" i="21"/>
  <c r="C78" i="21"/>
  <c r="B78" i="21"/>
  <c r="A78" i="21"/>
  <c r="C77" i="21"/>
  <c r="B77" i="21"/>
  <c r="A77" i="21"/>
  <c r="C76" i="21"/>
  <c r="B76" i="21"/>
  <c r="A76" i="21"/>
  <c r="C75" i="21"/>
  <c r="B75" i="21"/>
  <c r="A75" i="21"/>
  <c r="C74" i="21"/>
  <c r="B74" i="21"/>
  <c r="A74" i="21"/>
  <c r="C73" i="21"/>
  <c r="B73" i="21"/>
  <c r="A73" i="21"/>
  <c r="C72" i="21"/>
  <c r="B72" i="21"/>
  <c r="A72" i="21"/>
  <c r="C71" i="21"/>
  <c r="B71" i="21"/>
  <c r="A71" i="21"/>
  <c r="C70" i="21"/>
  <c r="B70" i="21"/>
  <c r="A70" i="21"/>
  <c r="C69" i="21"/>
  <c r="B69" i="21"/>
  <c r="A69" i="21"/>
  <c r="C68" i="21"/>
  <c r="B68" i="21"/>
  <c r="A68" i="21"/>
  <c r="C67" i="21"/>
  <c r="B67" i="21"/>
  <c r="A67" i="21"/>
  <c r="C66" i="21"/>
  <c r="B66" i="21"/>
  <c r="A66" i="21"/>
  <c r="C65" i="21"/>
  <c r="B65" i="21"/>
  <c r="A65" i="21"/>
  <c r="C64" i="21"/>
  <c r="B64" i="21"/>
  <c r="A64" i="21"/>
  <c r="C63" i="21"/>
  <c r="B63" i="21"/>
  <c r="A63" i="21"/>
  <c r="C62" i="21"/>
  <c r="B62" i="21"/>
  <c r="A62" i="21"/>
  <c r="C61" i="21"/>
  <c r="B61" i="21"/>
  <c r="A61" i="21"/>
  <c r="C60" i="21"/>
  <c r="B60" i="21"/>
  <c r="A60" i="21"/>
  <c r="C59" i="21"/>
  <c r="B59" i="21"/>
  <c r="A59" i="21"/>
  <c r="C58" i="21"/>
  <c r="B58" i="21"/>
  <c r="A58" i="21"/>
  <c r="C57" i="21"/>
  <c r="B57" i="21"/>
  <c r="A57" i="21"/>
  <c r="C56" i="21"/>
  <c r="B56" i="21"/>
  <c r="A56" i="21"/>
  <c r="C55" i="21"/>
  <c r="B55" i="21"/>
  <c r="A55" i="21"/>
  <c r="C54" i="21"/>
  <c r="B54" i="21"/>
  <c r="A54" i="21"/>
  <c r="C53" i="21"/>
  <c r="B53" i="21"/>
  <c r="A53" i="21"/>
  <c r="C52" i="21"/>
  <c r="B52" i="21"/>
  <c r="A52" i="21"/>
  <c r="C51" i="21"/>
  <c r="B51" i="21"/>
  <c r="A51" i="21"/>
  <c r="C50" i="21"/>
  <c r="B50" i="21"/>
  <c r="A50" i="21"/>
  <c r="C49" i="21"/>
  <c r="B49" i="21"/>
  <c r="A49" i="21"/>
  <c r="C48" i="21"/>
  <c r="B48" i="21"/>
  <c r="A48" i="21"/>
  <c r="C47" i="21"/>
  <c r="B47" i="21"/>
  <c r="A47" i="21"/>
  <c r="C46" i="21"/>
  <c r="B46" i="21"/>
  <c r="A46" i="21"/>
  <c r="C45" i="21"/>
  <c r="B45" i="21"/>
  <c r="A45" i="21"/>
  <c r="C44" i="21"/>
  <c r="B44" i="21"/>
  <c r="A44" i="21"/>
  <c r="C43" i="21"/>
  <c r="B43" i="21"/>
  <c r="A43" i="21"/>
  <c r="C42" i="21"/>
  <c r="B42" i="21"/>
  <c r="A42" i="21"/>
  <c r="C41" i="21"/>
  <c r="B41" i="21"/>
  <c r="A41" i="21"/>
  <c r="C40" i="21"/>
  <c r="B40" i="21"/>
  <c r="A40" i="21"/>
  <c r="C39" i="21"/>
  <c r="B39" i="21"/>
  <c r="A39" i="21"/>
  <c r="C38" i="21"/>
  <c r="B38" i="21"/>
  <c r="A38" i="21"/>
  <c r="C37" i="21"/>
  <c r="B37" i="21"/>
  <c r="A37" i="21"/>
  <c r="C36" i="21"/>
  <c r="B36" i="21"/>
  <c r="A36" i="21"/>
  <c r="C35" i="21"/>
  <c r="B35" i="21"/>
  <c r="A35" i="21"/>
  <c r="C34" i="21"/>
  <c r="B34" i="21"/>
  <c r="A34" i="21"/>
  <c r="C33" i="21"/>
  <c r="B33" i="21"/>
  <c r="A33" i="21"/>
  <c r="C32" i="21"/>
  <c r="B32" i="21"/>
  <c r="A32" i="21"/>
  <c r="C31" i="21"/>
  <c r="B31" i="21"/>
  <c r="A31" i="21"/>
  <c r="C30" i="21"/>
  <c r="B30" i="21"/>
  <c r="A30" i="21"/>
  <c r="C29" i="21"/>
  <c r="B29" i="21"/>
  <c r="A29" i="21"/>
  <c r="C28" i="21"/>
  <c r="B28" i="21"/>
  <c r="A28" i="21"/>
  <c r="C27" i="21"/>
  <c r="B27" i="21"/>
  <c r="A27" i="21"/>
  <c r="B26" i="21"/>
  <c r="A26" i="21"/>
  <c r="C25" i="21"/>
  <c r="B25" i="21"/>
  <c r="A25" i="21"/>
  <c r="B24" i="21"/>
  <c r="A24" i="21"/>
  <c r="B23" i="21"/>
  <c r="A23" i="21"/>
  <c r="C22" i="21"/>
  <c r="B22" i="21"/>
  <c r="A22" i="21"/>
  <c r="C21" i="21"/>
  <c r="B21" i="21"/>
  <c r="A21" i="21"/>
  <c r="C20" i="21"/>
  <c r="B20" i="21"/>
  <c r="A20" i="21"/>
  <c r="C19" i="21"/>
  <c r="B19" i="21"/>
  <c r="A19" i="21"/>
  <c r="E15" i="21"/>
  <c r="B15" i="21"/>
  <c r="E13" i="21"/>
  <c r="B13" i="21"/>
  <c r="E10" i="21"/>
  <c r="H7" i="21"/>
  <c r="E7" i="21"/>
  <c r="B7" i="21"/>
  <c r="C300" i="20"/>
  <c r="B300" i="20"/>
  <c r="A300" i="20"/>
  <c r="C299" i="20"/>
  <c r="B299" i="20"/>
  <c r="A299" i="20"/>
  <c r="C298" i="20"/>
  <c r="B298" i="20"/>
  <c r="A298" i="20"/>
  <c r="C297" i="20"/>
  <c r="B297" i="20"/>
  <c r="A297" i="20"/>
  <c r="C296" i="20"/>
  <c r="B296" i="20"/>
  <c r="A296" i="20"/>
  <c r="C295" i="20"/>
  <c r="B295" i="20"/>
  <c r="A295" i="20"/>
  <c r="C294" i="20"/>
  <c r="B294" i="20"/>
  <c r="A294" i="20"/>
  <c r="C293" i="20"/>
  <c r="B293" i="20"/>
  <c r="A293" i="20"/>
  <c r="C292" i="20"/>
  <c r="B292" i="20"/>
  <c r="A292" i="20"/>
  <c r="C291" i="20"/>
  <c r="B291" i="20"/>
  <c r="A291" i="20"/>
  <c r="C290" i="20"/>
  <c r="B290" i="20"/>
  <c r="A290" i="20"/>
  <c r="C289" i="20"/>
  <c r="B289" i="20"/>
  <c r="A289" i="20"/>
  <c r="C288" i="20"/>
  <c r="B288" i="20"/>
  <c r="A288" i="20"/>
  <c r="C287" i="20"/>
  <c r="B287" i="20"/>
  <c r="A287" i="20"/>
  <c r="C286" i="20"/>
  <c r="B286" i="20"/>
  <c r="A286" i="20"/>
  <c r="C285" i="20"/>
  <c r="B285" i="20"/>
  <c r="A285" i="20"/>
  <c r="C284" i="20"/>
  <c r="B284" i="20"/>
  <c r="A284" i="20"/>
  <c r="C283" i="20"/>
  <c r="B283" i="20"/>
  <c r="A283" i="20"/>
  <c r="C282" i="20"/>
  <c r="B282" i="20"/>
  <c r="A282" i="20"/>
  <c r="C281" i="20"/>
  <c r="B281" i="20"/>
  <c r="A281" i="20"/>
  <c r="C280" i="20"/>
  <c r="B280" i="20"/>
  <c r="A280" i="20"/>
  <c r="C279" i="20"/>
  <c r="B279" i="20"/>
  <c r="A279" i="20"/>
  <c r="C278" i="20"/>
  <c r="B278" i="20"/>
  <c r="A278" i="20"/>
  <c r="C277" i="20"/>
  <c r="B277" i="20"/>
  <c r="A277" i="20"/>
  <c r="C276" i="20"/>
  <c r="B276" i="20"/>
  <c r="A276" i="20"/>
  <c r="C275" i="20"/>
  <c r="B275" i="20"/>
  <c r="A275" i="20"/>
  <c r="C274" i="20"/>
  <c r="B274" i="20"/>
  <c r="A274" i="20"/>
  <c r="C273" i="20"/>
  <c r="B273" i="20"/>
  <c r="A273" i="20"/>
  <c r="C272" i="20"/>
  <c r="B272" i="20"/>
  <c r="A272" i="20"/>
  <c r="C271" i="20"/>
  <c r="B271" i="20"/>
  <c r="A271" i="20"/>
  <c r="C270" i="20"/>
  <c r="B270" i="20"/>
  <c r="A270" i="20"/>
  <c r="C269" i="20"/>
  <c r="B269" i="20"/>
  <c r="A269" i="20"/>
  <c r="C268" i="20"/>
  <c r="B268" i="20"/>
  <c r="A268" i="20"/>
  <c r="C267" i="20"/>
  <c r="B267" i="20"/>
  <c r="A267" i="20"/>
  <c r="C266" i="20"/>
  <c r="B266" i="20"/>
  <c r="A266" i="20"/>
  <c r="C265" i="20"/>
  <c r="B265" i="20"/>
  <c r="A265" i="20"/>
  <c r="C264" i="20"/>
  <c r="B264" i="20"/>
  <c r="A264" i="20"/>
  <c r="C263" i="20"/>
  <c r="B263" i="20"/>
  <c r="A263" i="20"/>
  <c r="C262" i="20"/>
  <c r="B262" i="20"/>
  <c r="A262" i="20"/>
  <c r="C261" i="20"/>
  <c r="B261" i="20"/>
  <c r="A261" i="20"/>
  <c r="C260" i="20"/>
  <c r="B260" i="20"/>
  <c r="A260" i="20"/>
  <c r="C259" i="20"/>
  <c r="B259" i="20"/>
  <c r="A259" i="20"/>
  <c r="C258" i="20"/>
  <c r="B258" i="20"/>
  <c r="A258" i="20"/>
  <c r="C257" i="20"/>
  <c r="B257" i="20"/>
  <c r="A257" i="20"/>
  <c r="C256" i="20"/>
  <c r="B256" i="20"/>
  <c r="A256" i="20"/>
  <c r="C255" i="20"/>
  <c r="B255" i="20"/>
  <c r="A255" i="20"/>
  <c r="C254" i="20"/>
  <c r="B254" i="20"/>
  <c r="A254" i="20"/>
  <c r="C253" i="20"/>
  <c r="B253" i="20"/>
  <c r="A253" i="20"/>
  <c r="C252" i="20"/>
  <c r="B252" i="20"/>
  <c r="A252" i="20"/>
  <c r="C251" i="20"/>
  <c r="B251" i="20"/>
  <c r="A251" i="20"/>
  <c r="C250" i="20"/>
  <c r="B250" i="20"/>
  <c r="A250" i="20"/>
  <c r="C249" i="20"/>
  <c r="B249" i="20"/>
  <c r="A249" i="20"/>
  <c r="C248" i="20"/>
  <c r="B248" i="20"/>
  <c r="A248" i="20"/>
  <c r="C247" i="20"/>
  <c r="B247" i="20"/>
  <c r="A247" i="20"/>
  <c r="C246" i="20"/>
  <c r="B246" i="20"/>
  <c r="A246" i="20"/>
  <c r="C245" i="20"/>
  <c r="B245" i="20"/>
  <c r="A245" i="20"/>
  <c r="C244" i="20"/>
  <c r="B244" i="20"/>
  <c r="A244" i="20"/>
  <c r="C243" i="20"/>
  <c r="B243" i="20"/>
  <c r="A243" i="20"/>
  <c r="C242" i="20"/>
  <c r="B242" i="20"/>
  <c r="A242" i="20"/>
  <c r="C241" i="20"/>
  <c r="B241" i="20"/>
  <c r="A241" i="20"/>
  <c r="C240" i="20"/>
  <c r="B240" i="20"/>
  <c r="A240" i="20"/>
  <c r="C239" i="20"/>
  <c r="B239" i="20"/>
  <c r="A239" i="20"/>
  <c r="C238" i="20"/>
  <c r="B238" i="20"/>
  <c r="A238" i="20"/>
  <c r="C237" i="20"/>
  <c r="B237" i="20"/>
  <c r="A237" i="20"/>
  <c r="C236" i="20"/>
  <c r="B236" i="20"/>
  <c r="A236" i="20"/>
  <c r="C235" i="20"/>
  <c r="B235" i="20"/>
  <c r="A235" i="20"/>
  <c r="C234" i="20"/>
  <c r="B234" i="20"/>
  <c r="A234" i="20"/>
  <c r="C233" i="20"/>
  <c r="B233" i="20"/>
  <c r="A233" i="20"/>
  <c r="C232" i="20"/>
  <c r="B232" i="20"/>
  <c r="A232" i="20"/>
  <c r="C231" i="20"/>
  <c r="B231" i="20"/>
  <c r="A231" i="20"/>
  <c r="C230" i="20"/>
  <c r="B230" i="20"/>
  <c r="A230" i="20"/>
  <c r="C229" i="20"/>
  <c r="B229" i="20"/>
  <c r="A229" i="20"/>
  <c r="C228" i="20"/>
  <c r="B228" i="20"/>
  <c r="A228" i="20"/>
  <c r="C227" i="20"/>
  <c r="B227" i="20"/>
  <c r="A227" i="20"/>
  <c r="C226" i="20"/>
  <c r="B226" i="20"/>
  <c r="A226" i="20"/>
  <c r="C225" i="20"/>
  <c r="B225" i="20"/>
  <c r="A225" i="20"/>
  <c r="C224" i="20"/>
  <c r="B224" i="20"/>
  <c r="A224" i="20"/>
  <c r="C223" i="20"/>
  <c r="B223" i="20"/>
  <c r="A223" i="20"/>
  <c r="C222" i="20"/>
  <c r="B222" i="20"/>
  <c r="A222" i="20"/>
  <c r="C221" i="20"/>
  <c r="B221" i="20"/>
  <c r="A221" i="20"/>
  <c r="C220" i="20"/>
  <c r="B220" i="20"/>
  <c r="A220" i="20"/>
  <c r="C219" i="20"/>
  <c r="B219" i="20"/>
  <c r="A219" i="20"/>
  <c r="C218" i="20"/>
  <c r="B218" i="20"/>
  <c r="A218" i="20"/>
  <c r="C217" i="20"/>
  <c r="B217" i="20"/>
  <c r="A217" i="20"/>
  <c r="C216" i="20"/>
  <c r="B216" i="20"/>
  <c r="A216" i="20"/>
  <c r="C215" i="20"/>
  <c r="B215" i="20"/>
  <c r="A215" i="20"/>
  <c r="C214" i="20"/>
  <c r="B214" i="20"/>
  <c r="A214" i="20"/>
  <c r="C213" i="20"/>
  <c r="B213" i="20"/>
  <c r="A213" i="20"/>
  <c r="C212" i="20"/>
  <c r="B212" i="20"/>
  <c r="A212" i="20"/>
  <c r="C211" i="20"/>
  <c r="B211" i="20"/>
  <c r="A211" i="20"/>
  <c r="C210" i="20"/>
  <c r="B210" i="20"/>
  <c r="A210" i="20"/>
  <c r="C209" i="20"/>
  <c r="B209" i="20"/>
  <c r="A209" i="20"/>
  <c r="C208" i="20"/>
  <c r="B208" i="20"/>
  <c r="A208" i="20"/>
  <c r="C207" i="20"/>
  <c r="B207" i="20"/>
  <c r="A207" i="20"/>
  <c r="C206" i="20"/>
  <c r="B206" i="20"/>
  <c r="A206" i="20"/>
  <c r="C205" i="20"/>
  <c r="B205" i="20"/>
  <c r="A205" i="20"/>
  <c r="C204" i="20"/>
  <c r="B204" i="20"/>
  <c r="A204" i="20"/>
  <c r="C203" i="20"/>
  <c r="B203" i="20"/>
  <c r="A203" i="20"/>
  <c r="C202" i="20"/>
  <c r="B202" i="20"/>
  <c r="A202" i="20"/>
  <c r="C201" i="20"/>
  <c r="B201" i="20"/>
  <c r="A201" i="20"/>
  <c r="C200" i="20"/>
  <c r="B200" i="20"/>
  <c r="A200" i="20"/>
  <c r="C199" i="20"/>
  <c r="B199" i="20"/>
  <c r="A199" i="20"/>
  <c r="C198" i="20"/>
  <c r="B198" i="20"/>
  <c r="A198" i="20"/>
  <c r="C197" i="20"/>
  <c r="B197" i="20"/>
  <c r="A197" i="20"/>
  <c r="C196" i="20"/>
  <c r="B196" i="20"/>
  <c r="A196" i="20"/>
  <c r="C195" i="20"/>
  <c r="B195" i="20"/>
  <c r="A195" i="20"/>
  <c r="C194" i="20"/>
  <c r="B194" i="20"/>
  <c r="A194" i="20"/>
  <c r="C193" i="20"/>
  <c r="B193" i="20"/>
  <c r="A193" i="20"/>
  <c r="C192" i="20"/>
  <c r="B192" i="20"/>
  <c r="A192" i="20"/>
  <c r="C191" i="20"/>
  <c r="B191" i="20"/>
  <c r="A191" i="20"/>
  <c r="C190" i="20"/>
  <c r="B190" i="20"/>
  <c r="A190" i="20"/>
  <c r="C189" i="20"/>
  <c r="B189" i="20"/>
  <c r="A189" i="20"/>
  <c r="C188" i="20"/>
  <c r="B188" i="20"/>
  <c r="A188" i="20"/>
  <c r="C187" i="20"/>
  <c r="B187" i="20"/>
  <c r="A187" i="20"/>
  <c r="C186" i="20"/>
  <c r="B186" i="20"/>
  <c r="A186" i="20"/>
  <c r="C185" i="20"/>
  <c r="B185" i="20"/>
  <c r="A185" i="20"/>
  <c r="C184" i="20"/>
  <c r="B184" i="20"/>
  <c r="A184" i="20"/>
  <c r="C183" i="20"/>
  <c r="B183" i="20"/>
  <c r="A183" i="20"/>
  <c r="C182" i="20"/>
  <c r="B182" i="20"/>
  <c r="A182" i="20"/>
  <c r="C181" i="20"/>
  <c r="B181" i="20"/>
  <c r="A181" i="20"/>
  <c r="C180" i="20"/>
  <c r="B180" i="20"/>
  <c r="A180" i="20"/>
  <c r="C179" i="20"/>
  <c r="B179" i="20"/>
  <c r="A179" i="20"/>
  <c r="C178" i="20"/>
  <c r="B178" i="20"/>
  <c r="A178" i="20"/>
  <c r="C177" i="20"/>
  <c r="B177" i="20"/>
  <c r="A177" i="20"/>
  <c r="C176" i="20"/>
  <c r="B176" i="20"/>
  <c r="A176" i="20"/>
  <c r="C175" i="20"/>
  <c r="B175" i="20"/>
  <c r="A175" i="20"/>
  <c r="C174" i="20"/>
  <c r="B174" i="20"/>
  <c r="A174" i="20"/>
  <c r="C173" i="20"/>
  <c r="B173" i="20"/>
  <c r="A173" i="20"/>
  <c r="C172" i="20"/>
  <c r="B172" i="20"/>
  <c r="A172" i="20"/>
  <c r="C171" i="20"/>
  <c r="B171" i="20"/>
  <c r="A171" i="20"/>
  <c r="C170" i="20"/>
  <c r="B170" i="20"/>
  <c r="A170" i="20"/>
  <c r="C169" i="20"/>
  <c r="B169" i="20"/>
  <c r="A169" i="20"/>
  <c r="C168" i="20"/>
  <c r="B168" i="20"/>
  <c r="A168" i="20"/>
  <c r="C167" i="20"/>
  <c r="B167" i="20"/>
  <c r="A167" i="20"/>
  <c r="C166" i="20"/>
  <c r="B166" i="20"/>
  <c r="A166" i="20"/>
  <c r="C165" i="20"/>
  <c r="B165" i="20"/>
  <c r="A165" i="20"/>
  <c r="C164" i="20"/>
  <c r="B164" i="20"/>
  <c r="A164" i="20"/>
  <c r="C163" i="20"/>
  <c r="B163" i="20"/>
  <c r="A163" i="20"/>
  <c r="C162" i="20"/>
  <c r="B162" i="20"/>
  <c r="A162" i="20"/>
  <c r="C161" i="20"/>
  <c r="B161" i="20"/>
  <c r="A161" i="20"/>
  <c r="C160" i="20"/>
  <c r="B160" i="20"/>
  <c r="A160" i="20"/>
  <c r="C159" i="20"/>
  <c r="B159" i="20"/>
  <c r="A159" i="20"/>
  <c r="C158" i="20"/>
  <c r="B158" i="20"/>
  <c r="A158" i="20"/>
  <c r="C157" i="20"/>
  <c r="B157" i="20"/>
  <c r="A157" i="20"/>
  <c r="C156" i="20"/>
  <c r="B156" i="20"/>
  <c r="A156" i="20"/>
  <c r="C155" i="20"/>
  <c r="B155" i="20"/>
  <c r="A155" i="20"/>
  <c r="C154" i="20"/>
  <c r="B154" i="20"/>
  <c r="A154" i="20"/>
  <c r="C153" i="20"/>
  <c r="B153" i="20"/>
  <c r="A153" i="20"/>
  <c r="C152" i="20"/>
  <c r="B152" i="20"/>
  <c r="A152" i="20"/>
  <c r="C151" i="20"/>
  <c r="B151" i="20"/>
  <c r="A151" i="20"/>
  <c r="C150" i="20"/>
  <c r="B150" i="20"/>
  <c r="A150" i="20"/>
  <c r="C149" i="20"/>
  <c r="B149" i="20"/>
  <c r="A149" i="20"/>
  <c r="C148" i="20"/>
  <c r="B148" i="20"/>
  <c r="A148" i="20"/>
  <c r="C147" i="20"/>
  <c r="B147" i="20"/>
  <c r="A147" i="20"/>
  <c r="C146" i="20"/>
  <c r="B146" i="20"/>
  <c r="A146" i="20"/>
  <c r="C145" i="20"/>
  <c r="B145" i="20"/>
  <c r="A145" i="20"/>
  <c r="C144" i="20"/>
  <c r="B144" i="20"/>
  <c r="A144" i="20"/>
  <c r="C143" i="20"/>
  <c r="B143" i="20"/>
  <c r="A143" i="20"/>
  <c r="C142" i="20"/>
  <c r="B142" i="20"/>
  <c r="A142" i="20"/>
  <c r="C141" i="20"/>
  <c r="B141" i="20"/>
  <c r="A141" i="20"/>
  <c r="C140" i="20"/>
  <c r="B140" i="20"/>
  <c r="A140" i="20"/>
  <c r="C139" i="20"/>
  <c r="B139" i="20"/>
  <c r="A139" i="20"/>
  <c r="C138" i="20"/>
  <c r="B138" i="20"/>
  <c r="A138" i="20"/>
  <c r="C137" i="20"/>
  <c r="B137" i="20"/>
  <c r="A137" i="20"/>
  <c r="C136" i="20"/>
  <c r="B136" i="20"/>
  <c r="A136" i="20"/>
  <c r="C135" i="20"/>
  <c r="B135" i="20"/>
  <c r="A135" i="20"/>
  <c r="C134" i="20"/>
  <c r="B134" i="20"/>
  <c r="A134" i="20"/>
  <c r="C133" i="20"/>
  <c r="B133" i="20"/>
  <c r="A133" i="20"/>
  <c r="C132" i="20"/>
  <c r="B132" i="20"/>
  <c r="A132" i="20"/>
  <c r="C131" i="20"/>
  <c r="B131" i="20"/>
  <c r="A131" i="20"/>
  <c r="C130" i="20"/>
  <c r="B130" i="20"/>
  <c r="A130" i="20"/>
  <c r="C129" i="20"/>
  <c r="B129" i="20"/>
  <c r="A129" i="20"/>
  <c r="C128" i="20"/>
  <c r="B128" i="20"/>
  <c r="A128" i="20"/>
  <c r="C127" i="20"/>
  <c r="B127" i="20"/>
  <c r="A127" i="20"/>
  <c r="C126" i="20"/>
  <c r="B126" i="20"/>
  <c r="A126" i="20"/>
  <c r="C125" i="20"/>
  <c r="B125" i="20"/>
  <c r="A125" i="20"/>
  <c r="C124" i="20"/>
  <c r="B124" i="20"/>
  <c r="A124" i="20"/>
  <c r="C123" i="20"/>
  <c r="B123" i="20"/>
  <c r="A123" i="20"/>
  <c r="C122" i="20"/>
  <c r="B122" i="20"/>
  <c r="A122" i="20"/>
  <c r="C121" i="20"/>
  <c r="B121" i="20"/>
  <c r="A121" i="20"/>
  <c r="C120" i="20"/>
  <c r="B120" i="20"/>
  <c r="A120" i="20"/>
  <c r="C119" i="20"/>
  <c r="B119" i="20"/>
  <c r="A119" i="20"/>
  <c r="C118" i="20"/>
  <c r="B118" i="20"/>
  <c r="A118" i="20"/>
  <c r="C117" i="20"/>
  <c r="B117" i="20"/>
  <c r="A117" i="20"/>
  <c r="C116" i="20"/>
  <c r="B116" i="20"/>
  <c r="A116" i="20"/>
  <c r="C115" i="20"/>
  <c r="B115" i="20"/>
  <c r="A115" i="20"/>
  <c r="C114" i="20"/>
  <c r="B114" i="20"/>
  <c r="A114" i="20"/>
  <c r="C113" i="20"/>
  <c r="B113" i="20"/>
  <c r="A113" i="20"/>
  <c r="C112" i="20"/>
  <c r="B112" i="20"/>
  <c r="A112" i="20"/>
  <c r="C111" i="20"/>
  <c r="B111" i="20"/>
  <c r="A111" i="20"/>
  <c r="C110" i="20"/>
  <c r="B110" i="20"/>
  <c r="A110" i="20"/>
  <c r="C109" i="20"/>
  <c r="B109" i="20"/>
  <c r="A109" i="20"/>
  <c r="C108" i="20"/>
  <c r="B108" i="20"/>
  <c r="A108" i="20"/>
  <c r="C107" i="20"/>
  <c r="B107" i="20"/>
  <c r="A107" i="20"/>
  <c r="C106" i="20"/>
  <c r="B106" i="20"/>
  <c r="A106" i="20"/>
  <c r="C105" i="20"/>
  <c r="B105" i="20"/>
  <c r="A105" i="20"/>
  <c r="C104" i="20"/>
  <c r="B104" i="20"/>
  <c r="A104" i="20"/>
  <c r="C103" i="20"/>
  <c r="B103" i="20"/>
  <c r="A103" i="20"/>
  <c r="C102" i="20"/>
  <c r="B102" i="20"/>
  <c r="A102" i="20"/>
  <c r="C101" i="20"/>
  <c r="B101" i="20"/>
  <c r="A101" i="20"/>
  <c r="C100" i="20"/>
  <c r="B100" i="20"/>
  <c r="A100" i="20"/>
  <c r="C99" i="20"/>
  <c r="B99" i="20"/>
  <c r="A99" i="20"/>
  <c r="C98" i="20"/>
  <c r="B98" i="20"/>
  <c r="A98" i="20"/>
  <c r="C97" i="20"/>
  <c r="B97" i="20"/>
  <c r="A97" i="20"/>
  <c r="C96" i="20"/>
  <c r="B96" i="20"/>
  <c r="A96" i="20"/>
  <c r="C95" i="20"/>
  <c r="B95" i="20"/>
  <c r="A95" i="20"/>
  <c r="C94" i="20"/>
  <c r="B94" i="20"/>
  <c r="A94" i="20"/>
  <c r="C93" i="20"/>
  <c r="B93" i="20"/>
  <c r="A93" i="20"/>
  <c r="C92" i="20"/>
  <c r="B92" i="20"/>
  <c r="A92" i="20"/>
  <c r="C91" i="20"/>
  <c r="B91" i="20"/>
  <c r="A91" i="20"/>
  <c r="C90" i="20"/>
  <c r="B90" i="20"/>
  <c r="A90" i="20"/>
  <c r="C89" i="20"/>
  <c r="B89" i="20"/>
  <c r="A89" i="20"/>
  <c r="C88" i="20"/>
  <c r="B88" i="20"/>
  <c r="A88" i="20"/>
  <c r="C87" i="20"/>
  <c r="B87" i="20"/>
  <c r="A87" i="20"/>
  <c r="C86" i="20"/>
  <c r="B86" i="20"/>
  <c r="A86" i="20"/>
  <c r="C85" i="20"/>
  <c r="B85" i="20"/>
  <c r="A85" i="20"/>
  <c r="C84" i="20"/>
  <c r="B84" i="20"/>
  <c r="A84" i="20"/>
  <c r="C83" i="20"/>
  <c r="B83" i="20"/>
  <c r="A83" i="20"/>
  <c r="C82" i="20"/>
  <c r="B82" i="20"/>
  <c r="A82" i="20"/>
  <c r="C81" i="20"/>
  <c r="B81" i="20"/>
  <c r="A81" i="20"/>
  <c r="C80" i="20"/>
  <c r="B80" i="20"/>
  <c r="A80" i="20"/>
  <c r="C79" i="20"/>
  <c r="B79" i="20"/>
  <c r="A79" i="20"/>
  <c r="C78" i="20"/>
  <c r="B78" i="20"/>
  <c r="A78" i="20"/>
  <c r="C77" i="20"/>
  <c r="B77" i="20"/>
  <c r="A77" i="20"/>
  <c r="C76" i="20"/>
  <c r="B76" i="20"/>
  <c r="A76" i="20"/>
  <c r="C75" i="20"/>
  <c r="B75" i="20"/>
  <c r="A75" i="20"/>
  <c r="C74" i="20"/>
  <c r="B74" i="20"/>
  <c r="A74" i="20"/>
  <c r="C73" i="20"/>
  <c r="B73" i="20"/>
  <c r="A73" i="20"/>
  <c r="C72" i="20"/>
  <c r="B72" i="20"/>
  <c r="A72" i="20"/>
  <c r="C71" i="20"/>
  <c r="B71" i="20"/>
  <c r="A71" i="20"/>
  <c r="C70" i="20"/>
  <c r="B70" i="20"/>
  <c r="A70" i="20"/>
  <c r="C69" i="20"/>
  <c r="B69" i="20"/>
  <c r="A69" i="20"/>
  <c r="C68" i="20"/>
  <c r="B68" i="20"/>
  <c r="A68" i="20"/>
  <c r="C67" i="20"/>
  <c r="B67" i="20"/>
  <c r="A67" i="20"/>
  <c r="C66" i="20"/>
  <c r="B66" i="20"/>
  <c r="A66" i="20"/>
  <c r="C65" i="20"/>
  <c r="B65" i="20"/>
  <c r="A65" i="20"/>
  <c r="C64" i="20"/>
  <c r="B64" i="20"/>
  <c r="A64" i="20"/>
  <c r="C63" i="20"/>
  <c r="B63" i="20"/>
  <c r="A63" i="20"/>
  <c r="C62" i="20"/>
  <c r="B62" i="20"/>
  <c r="A62" i="20"/>
  <c r="C61" i="20"/>
  <c r="B61" i="20"/>
  <c r="A61" i="20"/>
  <c r="C60" i="20"/>
  <c r="B60" i="20"/>
  <c r="A60" i="20"/>
  <c r="C59" i="20"/>
  <c r="B59" i="20"/>
  <c r="A59" i="20"/>
  <c r="C58" i="20"/>
  <c r="B58" i="20"/>
  <c r="A58" i="20"/>
  <c r="C57" i="20"/>
  <c r="B57" i="20"/>
  <c r="A57" i="20"/>
  <c r="C56" i="20"/>
  <c r="B56" i="20"/>
  <c r="A56" i="20"/>
  <c r="C55" i="20"/>
  <c r="B55" i="20"/>
  <c r="A55" i="20"/>
  <c r="C54" i="20"/>
  <c r="B54" i="20"/>
  <c r="A54" i="20"/>
  <c r="C53" i="20"/>
  <c r="B53" i="20"/>
  <c r="A53" i="20"/>
  <c r="C52" i="20"/>
  <c r="B52" i="20"/>
  <c r="A52" i="20"/>
  <c r="C51" i="20"/>
  <c r="B51" i="20"/>
  <c r="A51" i="20"/>
  <c r="C50" i="20"/>
  <c r="B50" i="20"/>
  <c r="A50" i="20"/>
  <c r="C49" i="20"/>
  <c r="B49" i="20"/>
  <c r="A49" i="20"/>
  <c r="C48" i="20"/>
  <c r="B48" i="20"/>
  <c r="A48" i="20"/>
  <c r="C47" i="20"/>
  <c r="B47" i="20"/>
  <c r="A47" i="20"/>
  <c r="C46" i="20"/>
  <c r="B46" i="20"/>
  <c r="A46" i="20"/>
  <c r="C45" i="20"/>
  <c r="B45" i="20"/>
  <c r="A45" i="20"/>
  <c r="C44" i="20"/>
  <c r="B44" i="20"/>
  <c r="A44" i="20"/>
  <c r="C43" i="20"/>
  <c r="B43" i="20"/>
  <c r="A43" i="20"/>
  <c r="C42" i="20"/>
  <c r="B42" i="20"/>
  <c r="A42" i="20"/>
  <c r="C41" i="20"/>
  <c r="B41" i="20"/>
  <c r="A41" i="20"/>
  <c r="C40" i="20"/>
  <c r="B40" i="20"/>
  <c r="A40" i="20"/>
  <c r="C39" i="20"/>
  <c r="B39" i="20"/>
  <c r="A39" i="20"/>
  <c r="C38" i="20"/>
  <c r="B38" i="20"/>
  <c r="A38" i="20"/>
  <c r="C37" i="20"/>
  <c r="B37" i="20"/>
  <c r="A37" i="20"/>
  <c r="C36" i="20"/>
  <c r="B36" i="20"/>
  <c r="A36" i="20"/>
  <c r="C35" i="20"/>
  <c r="B35" i="20"/>
  <c r="A35" i="20"/>
  <c r="C34" i="20"/>
  <c r="B34" i="20"/>
  <c r="A34" i="20"/>
  <c r="C33" i="20"/>
  <c r="B33" i="20"/>
  <c r="A33" i="20"/>
  <c r="C32" i="20"/>
  <c r="B32" i="20"/>
  <c r="A32" i="20"/>
  <c r="C31" i="20"/>
  <c r="B31" i="20"/>
  <c r="A31" i="20"/>
  <c r="C30" i="20"/>
  <c r="B30" i="20"/>
  <c r="A30" i="20"/>
  <c r="C29" i="20"/>
  <c r="B29" i="20"/>
  <c r="A29" i="20"/>
  <c r="C28" i="20"/>
  <c r="B28" i="20"/>
  <c r="A28" i="20"/>
  <c r="C27" i="20"/>
  <c r="B27" i="20"/>
  <c r="A27" i="20"/>
  <c r="C26" i="20"/>
  <c r="B26" i="20"/>
  <c r="A26" i="20"/>
  <c r="C25" i="20"/>
  <c r="B25" i="20"/>
  <c r="A25" i="20"/>
  <c r="B24" i="20"/>
  <c r="A24" i="20"/>
  <c r="B23" i="20"/>
  <c r="A23" i="20"/>
  <c r="C22" i="20"/>
  <c r="B22" i="20"/>
  <c r="A22" i="20"/>
  <c r="C21" i="20"/>
  <c r="B21" i="20"/>
  <c r="A21" i="20"/>
  <c r="C20" i="20"/>
  <c r="B20" i="20"/>
  <c r="A20" i="20"/>
  <c r="C19" i="20"/>
  <c r="B19" i="20"/>
  <c r="A19" i="20"/>
  <c r="E15" i="20"/>
  <c r="B15" i="20"/>
  <c r="E13" i="20"/>
  <c r="B13" i="20"/>
  <c r="E10" i="20"/>
  <c r="H7" i="20"/>
  <c r="E7" i="20"/>
  <c r="B7" i="20"/>
  <c r="C19" i="18" l="1"/>
  <c r="B19" i="18"/>
  <c r="A19" i="18"/>
  <c r="K18" i="17"/>
  <c r="H18" i="17"/>
  <c r="C300" i="18"/>
  <c r="B300" i="18"/>
  <c r="A300" i="18"/>
  <c r="C299" i="18"/>
  <c r="B299" i="18"/>
  <c r="A299" i="18"/>
  <c r="C298" i="18"/>
  <c r="B298" i="18"/>
  <c r="A298" i="18"/>
  <c r="C297" i="18"/>
  <c r="B297" i="18"/>
  <c r="A297" i="18"/>
  <c r="C296" i="18"/>
  <c r="B296" i="18"/>
  <c r="A296" i="18"/>
  <c r="C295" i="18"/>
  <c r="B295" i="18"/>
  <c r="A295" i="18"/>
  <c r="C294" i="18"/>
  <c r="B294" i="18"/>
  <c r="A294" i="18"/>
  <c r="C293" i="18"/>
  <c r="B293" i="18"/>
  <c r="A293" i="18"/>
  <c r="C292" i="18"/>
  <c r="B292" i="18"/>
  <c r="A292" i="18"/>
  <c r="C291" i="18"/>
  <c r="B291" i="18"/>
  <c r="A291" i="18"/>
  <c r="C290" i="18"/>
  <c r="B290" i="18"/>
  <c r="A290" i="18"/>
  <c r="C289" i="18"/>
  <c r="B289" i="18"/>
  <c r="A289" i="18"/>
  <c r="C288" i="18"/>
  <c r="B288" i="18"/>
  <c r="A288" i="18"/>
  <c r="C287" i="18"/>
  <c r="B287" i="18"/>
  <c r="A287" i="18"/>
  <c r="C286" i="18"/>
  <c r="B286" i="18"/>
  <c r="A286" i="18"/>
  <c r="C285" i="18"/>
  <c r="B285" i="18"/>
  <c r="A285" i="18"/>
  <c r="C284" i="18"/>
  <c r="B284" i="18"/>
  <c r="A284" i="18"/>
  <c r="C283" i="18"/>
  <c r="B283" i="18"/>
  <c r="A283" i="18"/>
  <c r="C282" i="18"/>
  <c r="B282" i="18"/>
  <c r="A282" i="18"/>
  <c r="C281" i="18"/>
  <c r="B281" i="18"/>
  <c r="A281" i="18"/>
  <c r="C280" i="18"/>
  <c r="B280" i="18"/>
  <c r="A280" i="18"/>
  <c r="C279" i="18"/>
  <c r="B279" i="18"/>
  <c r="A279" i="18"/>
  <c r="C278" i="18"/>
  <c r="B278" i="18"/>
  <c r="A278" i="18"/>
  <c r="C277" i="18"/>
  <c r="B277" i="18"/>
  <c r="A277" i="18"/>
  <c r="C276" i="18"/>
  <c r="B276" i="18"/>
  <c r="A276" i="18"/>
  <c r="C275" i="18"/>
  <c r="B275" i="18"/>
  <c r="A275" i="18"/>
  <c r="C274" i="18"/>
  <c r="B274" i="18"/>
  <c r="A274" i="18"/>
  <c r="C273" i="18"/>
  <c r="B273" i="18"/>
  <c r="A273" i="18"/>
  <c r="C272" i="18"/>
  <c r="B272" i="18"/>
  <c r="A272" i="18"/>
  <c r="C271" i="18"/>
  <c r="B271" i="18"/>
  <c r="A271" i="18"/>
  <c r="C270" i="18"/>
  <c r="B270" i="18"/>
  <c r="A270" i="18"/>
  <c r="C269" i="18"/>
  <c r="B269" i="18"/>
  <c r="A269" i="18"/>
  <c r="C268" i="18"/>
  <c r="B268" i="18"/>
  <c r="A268" i="18"/>
  <c r="C267" i="18"/>
  <c r="B267" i="18"/>
  <c r="A267" i="18"/>
  <c r="C266" i="18"/>
  <c r="B266" i="18"/>
  <c r="A266" i="18"/>
  <c r="C265" i="18"/>
  <c r="B265" i="18"/>
  <c r="A265" i="18"/>
  <c r="C264" i="18"/>
  <c r="B264" i="18"/>
  <c r="A264" i="18"/>
  <c r="C263" i="18"/>
  <c r="B263" i="18"/>
  <c r="A263" i="18"/>
  <c r="C262" i="18"/>
  <c r="B262" i="18"/>
  <c r="A262" i="18"/>
  <c r="C261" i="18"/>
  <c r="B261" i="18"/>
  <c r="A261" i="18"/>
  <c r="C260" i="18"/>
  <c r="B260" i="18"/>
  <c r="A260" i="18"/>
  <c r="C259" i="18"/>
  <c r="B259" i="18"/>
  <c r="A259" i="18"/>
  <c r="C258" i="18"/>
  <c r="B258" i="18"/>
  <c r="A258" i="18"/>
  <c r="C257" i="18"/>
  <c r="B257" i="18"/>
  <c r="A257" i="18"/>
  <c r="C256" i="18"/>
  <c r="B256" i="18"/>
  <c r="A256" i="18"/>
  <c r="C255" i="18"/>
  <c r="B255" i="18"/>
  <c r="A255" i="18"/>
  <c r="C254" i="18"/>
  <c r="B254" i="18"/>
  <c r="A254" i="18"/>
  <c r="C253" i="18"/>
  <c r="B253" i="18"/>
  <c r="A253" i="18"/>
  <c r="C252" i="18"/>
  <c r="B252" i="18"/>
  <c r="A252" i="18"/>
  <c r="C251" i="18"/>
  <c r="B251" i="18"/>
  <c r="A251" i="18"/>
  <c r="C250" i="18"/>
  <c r="B250" i="18"/>
  <c r="A250" i="18"/>
  <c r="C249" i="18"/>
  <c r="B249" i="18"/>
  <c r="A249" i="18"/>
  <c r="C248" i="18"/>
  <c r="B248" i="18"/>
  <c r="A248" i="18"/>
  <c r="C247" i="18"/>
  <c r="B247" i="18"/>
  <c r="A247" i="18"/>
  <c r="C246" i="18"/>
  <c r="B246" i="18"/>
  <c r="A246" i="18"/>
  <c r="C245" i="18"/>
  <c r="B245" i="18"/>
  <c r="A245" i="18"/>
  <c r="C244" i="18"/>
  <c r="B244" i="18"/>
  <c r="A244" i="18"/>
  <c r="C243" i="18"/>
  <c r="B243" i="18"/>
  <c r="A243" i="18"/>
  <c r="C242" i="18"/>
  <c r="B242" i="18"/>
  <c r="A242" i="18"/>
  <c r="C241" i="18"/>
  <c r="B241" i="18"/>
  <c r="A241" i="18"/>
  <c r="C240" i="18"/>
  <c r="B240" i="18"/>
  <c r="A240" i="18"/>
  <c r="C239" i="18"/>
  <c r="B239" i="18"/>
  <c r="A239" i="18"/>
  <c r="C238" i="18"/>
  <c r="B238" i="18"/>
  <c r="A238" i="18"/>
  <c r="C237" i="18"/>
  <c r="B237" i="18"/>
  <c r="A237" i="18"/>
  <c r="C236" i="18"/>
  <c r="B236" i="18"/>
  <c r="A236" i="18"/>
  <c r="C235" i="18"/>
  <c r="B235" i="18"/>
  <c r="A235" i="18"/>
  <c r="C234" i="18"/>
  <c r="B234" i="18"/>
  <c r="A234" i="18"/>
  <c r="C233" i="18"/>
  <c r="B233" i="18"/>
  <c r="A233" i="18"/>
  <c r="C232" i="18"/>
  <c r="B232" i="18"/>
  <c r="A232" i="18"/>
  <c r="C231" i="18"/>
  <c r="B231" i="18"/>
  <c r="A231" i="18"/>
  <c r="C230" i="18"/>
  <c r="B230" i="18"/>
  <c r="A230" i="18"/>
  <c r="C229" i="18"/>
  <c r="B229" i="18"/>
  <c r="A229" i="18"/>
  <c r="C228" i="18"/>
  <c r="B228" i="18"/>
  <c r="A228" i="18"/>
  <c r="C227" i="18"/>
  <c r="B227" i="18"/>
  <c r="A227" i="18"/>
  <c r="C226" i="18"/>
  <c r="B226" i="18"/>
  <c r="A226" i="18"/>
  <c r="C225" i="18"/>
  <c r="B225" i="18"/>
  <c r="A225" i="18"/>
  <c r="C224" i="18"/>
  <c r="B224" i="18"/>
  <c r="A224" i="18"/>
  <c r="C223" i="18"/>
  <c r="B223" i="18"/>
  <c r="A223" i="18"/>
  <c r="C222" i="18"/>
  <c r="B222" i="18"/>
  <c r="A222" i="18"/>
  <c r="C221" i="18"/>
  <c r="B221" i="18"/>
  <c r="A221" i="18"/>
  <c r="C220" i="18"/>
  <c r="B220" i="18"/>
  <c r="A220" i="18"/>
  <c r="C219" i="18"/>
  <c r="B219" i="18"/>
  <c r="A219" i="18"/>
  <c r="C218" i="18"/>
  <c r="B218" i="18"/>
  <c r="A218" i="18"/>
  <c r="C217" i="18"/>
  <c r="B217" i="18"/>
  <c r="A217" i="18"/>
  <c r="C216" i="18"/>
  <c r="B216" i="18"/>
  <c r="A216" i="18"/>
  <c r="C215" i="18"/>
  <c r="B215" i="18"/>
  <c r="A215" i="18"/>
  <c r="C214" i="18"/>
  <c r="B214" i="18"/>
  <c r="A214" i="18"/>
  <c r="C213" i="18"/>
  <c r="B213" i="18"/>
  <c r="A213" i="18"/>
  <c r="C212" i="18"/>
  <c r="B212" i="18"/>
  <c r="A212" i="18"/>
  <c r="C211" i="18"/>
  <c r="B211" i="18"/>
  <c r="A211" i="18"/>
  <c r="C210" i="18"/>
  <c r="B210" i="18"/>
  <c r="A210" i="18"/>
  <c r="C209" i="18"/>
  <c r="B209" i="18"/>
  <c r="A209" i="18"/>
  <c r="C208" i="18"/>
  <c r="B208" i="18"/>
  <c r="A208" i="18"/>
  <c r="C207" i="18"/>
  <c r="B207" i="18"/>
  <c r="A207" i="18"/>
  <c r="C206" i="18"/>
  <c r="B206" i="18"/>
  <c r="A206" i="18"/>
  <c r="C205" i="18"/>
  <c r="B205" i="18"/>
  <c r="A205" i="18"/>
  <c r="C204" i="18"/>
  <c r="B204" i="18"/>
  <c r="A204" i="18"/>
  <c r="C203" i="18"/>
  <c r="B203" i="18"/>
  <c r="A203" i="18"/>
  <c r="C202" i="18"/>
  <c r="B202" i="18"/>
  <c r="A202" i="18"/>
  <c r="C201" i="18"/>
  <c r="B201" i="18"/>
  <c r="A201" i="18"/>
  <c r="C200" i="18"/>
  <c r="B200" i="18"/>
  <c r="A200" i="18"/>
  <c r="C199" i="18"/>
  <c r="B199" i="18"/>
  <c r="A199" i="18"/>
  <c r="C198" i="18"/>
  <c r="B198" i="18"/>
  <c r="A198" i="18"/>
  <c r="C197" i="18"/>
  <c r="B197" i="18"/>
  <c r="A197" i="18"/>
  <c r="C196" i="18"/>
  <c r="B196" i="18"/>
  <c r="A196" i="18"/>
  <c r="C195" i="18"/>
  <c r="B195" i="18"/>
  <c r="A195" i="18"/>
  <c r="C194" i="18"/>
  <c r="B194" i="18"/>
  <c r="A194" i="18"/>
  <c r="C193" i="18"/>
  <c r="B193" i="18"/>
  <c r="A193" i="18"/>
  <c r="C192" i="18"/>
  <c r="B192" i="18"/>
  <c r="A192" i="18"/>
  <c r="C191" i="18"/>
  <c r="B191" i="18"/>
  <c r="A191" i="18"/>
  <c r="C190" i="18"/>
  <c r="B190" i="18"/>
  <c r="A190" i="18"/>
  <c r="C189" i="18"/>
  <c r="B189" i="18"/>
  <c r="A189" i="18"/>
  <c r="C188" i="18"/>
  <c r="B188" i="18"/>
  <c r="A188" i="18"/>
  <c r="C187" i="18"/>
  <c r="B187" i="18"/>
  <c r="A187" i="18"/>
  <c r="C186" i="18"/>
  <c r="B186" i="18"/>
  <c r="A186" i="18"/>
  <c r="C185" i="18"/>
  <c r="B185" i="18"/>
  <c r="A185" i="18"/>
  <c r="C184" i="18"/>
  <c r="B184" i="18"/>
  <c r="A184" i="18"/>
  <c r="C183" i="18"/>
  <c r="B183" i="18"/>
  <c r="A183" i="18"/>
  <c r="C182" i="18"/>
  <c r="B182" i="18"/>
  <c r="A182" i="18"/>
  <c r="C181" i="18"/>
  <c r="B181" i="18"/>
  <c r="A181" i="18"/>
  <c r="C180" i="18"/>
  <c r="B180" i="18"/>
  <c r="A180" i="18"/>
  <c r="C179" i="18"/>
  <c r="B179" i="18"/>
  <c r="A179" i="18"/>
  <c r="C178" i="18"/>
  <c r="B178" i="18"/>
  <c r="A178" i="18"/>
  <c r="C177" i="18"/>
  <c r="B177" i="18"/>
  <c r="A177" i="18"/>
  <c r="C176" i="18"/>
  <c r="B176" i="18"/>
  <c r="A176" i="18"/>
  <c r="C175" i="18"/>
  <c r="B175" i="18"/>
  <c r="A175" i="18"/>
  <c r="C174" i="18"/>
  <c r="B174" i="18"/>
  <c r="A174" i="18"/>
  <c r="C173" i="18"/>
  <c r="B173" i="18"/>
  <c r="A173" i="18"/>
  <c r="C172" i="18"/>
  <c r="B172" i="18"/>
  <c r="A172" i="18"/>
  <c r="C171" i="18"/>
  <c r="B171" i="18"/>
  <c r="A171" i="18"/>
  <c r="C170" i="18"/>
  <c r="B170" i="18"/>
  <c r="A170" i="18"/>
  <c r="C169" i="18"/>
  <c r="B169" i="18"/>
  <c r="A169" i="18"/>
  <c r="C168" i="18"/>
  <c r="B168" i="18"/>
  <c r="A168" i="18"/>
  <c r="C167" i="18"/>
  <c r="B167" i="18"/>
  <c r="A167" i="18"/>
  <c r="C166" i="18"/>
  <c r="B166" i="18"/>
  <c r="A166" i="18"/>
  <c r="C165" i="18"/>
  <c r="B165" i="18"/>
  <c r="A165" i="18"/>
  <c r="C164" i="18"/>
  <c r="B164" i="18"/>
  <c r="A164" i="18"/>
  <c r="C163" i="18"/>
  <c r="B163" i="18"/>
  <c r="A163" i="18"/>
  <c r="C162" i="18"/>
  <c r="B162" i="18"/>
  <c r="A162" i="18"/>
  <c r="C161" i="18"/>
  <c r="B161" i="18"/>
  <c r="A161" i="18"/>
  <c r="C160" i="18"/>
  <c r="B160" i="18"/>
  <c r="A160" i="18"/>
  <c r="C159" i="18"/>
  <c r="B159" i="18"/>
  <c r="A159" i="18"/>
  <c r="C158" i="18"/>
  <c r="B158" i="18"/>
  <c r="A158" i="18"/>
  <c r="C157" i="18"/>
  <c r="B157" i="18"/>
  <c r="A157" i="18"/>
  <c r="C156" i="18"/>
  <c r="B156" i="18"/>
  <c r="A156" i="18"/>
  <c r="C155" i="18"/>
  <c r="B155" i="18"/>
  <c r="A155" i="18"/>
  <c r="C154" i="18"/>
  <c r="B154" i="18"/>
  <c r="A154" i="18"/>
  <c r="C153" i="18"/>
  <c r="B153" i="18"/>
  <c r="A153" i="18"/>
  <c r="C152" i="18"/>
  <c r="B152" i="18"/>
  <c r="A152" i="18"/>
  <c r="C151" i="18"/>
  <c r="B151" i="18"/>
  <c r="A151" i="18"/>
  <c r="C150" i="18"/>
  <c r="B150" i="18"/>
  <c r="A150" i="18"/>
  <c r="C149" i="18"/>
  <c r="B149" i="18"/>
  <c r="A149" i="18"/>
  <c r="C148" i="18"/>
  <c r="B148" i="18"/>
  <c r="A148" i="18"/>
  <c r="C147" i="18"/>
  <c r="B147" i="18"/>
  <c r="A147" i="18"/>
  <c r="C146" i="18"/>
  <c r="B146" i="18"/>
  <c r="A146" i="18"/>
  <c r="C145" i="18"/>
  <c r="B145" i="18"/>
  <c r="A145" i="18"/>
  <c r="C144" i="18"/>
  <c r="B144" i="18"/>
  <c r="A144" i="18"/>
  <c r="C143" i="18"/>
  <c r="B143" i="18"/>
  <c r="A143" i="18"/>
  <c r="C142" i="18"/>
  <c r="B142" i="18"/>
  <c r="A142" i="18"/>
  <c r="C141" i="18"/>
  <c r="B141" i="18"/>
  <c r="A141" i="18"/>
  <c r="C140" i="18"/>
  <c r="B140" i="18"/>
  <c r="A140" i="18"/>
  <c r="C139" i="18"/>
  <c r="B139" i="18"/>
  <c r="A139" i="18"/>
  <c r="C138" i="18"/>
  <c r="B138" i="18"/>
  <c r="A138" i="18"/>
  <c r="C137" i="18"/>
  <c r="B137" i="18"/>
  <c r="A137" i="18"/>
  <c r="C136" i="18"/>
  <c r="B136" i="18"/>
  <c r="A136" i="18"/>
  <c r="C135" i="18"/>
  <c r="B135" i="18"/>
  <c r="A135" i="18"/>
  <c r="C134" i="18"/>
  <c r="B134" i="18"/>
  <c r="A134" i="18"/>
  <c r="C133" i="18"/>
  <c r="B133" i="18"/>
  <c r="A133" i="18"/>
  <c r="C132" i="18"/>
  <c r="B132" i="18"/>
  <c r="A132" i="18"/>
  <c r="C131" i="18"/>
  <c r="B131" i="18"/>
  <c r="A131" i="18"/>
  <c r="C130" i="18"/>
  <c r="B130" i="18"/>
  <c r="A130" i="18"/>
  <c r="C129" i="18"/>
  <c r="B129" i="18"/>
  <c r="A129" i="18"/>
  <c r="C128" i="18"/>
  <c r="B128" i="18"/>
  <c r="A128" i="18"/>
  <c r="C127" i="18"/>
  <c r="B127" i="18"/>
  <c r="A127" i="18"/>
  <c r="C126" i="18"/>
  <c r="B126" i="18"/>
  <c r="A126" i="18"/>
  <c r="C125" i="18"/>
  <c r="B125" i="18"/>
  <c r="A125" i="18"/>
  <c r="C124" i="18"/>
  <c r="B124" i="18"/>
  <c r="A124" i="18"/>
  <c r="C123" i="18"/>
  <c r="B123" i="18"/>
  <c r="A123" i="18"/>
  <c r="C122" i="18"/>
  <c r="B122" i="18"/>
  <c r="A122" i="18"/>
  <c r="C121" i="18"/>
  <c r="B121" i="18"/>
  <c r="A121" i="18"/>
  <c r="C120" i="18"/>
  <c r="B120" i="18"/>
  <c r="A120" i="18"/>
  <c r="C119" i="18"/>
  <c r="B119" i="18"/>
  <c r="A119" i="18"/>
  <c r="C118" i="18"/>
  <c r="B118" i="18"/>
  <c r="A118" i="18"/>
  <c r="C117" i="18"/>
  <c r="B117" i="18"/>
  <c r="A117" i="18"/>
  <c r="C116" i="18"/>
  <c r="B116" i="18"/>
  <c r="A116" i="18"/>
  <c r="C115" i="18"/>
  <c r="B115" i="18"/>
  <c r="A115" i="18"/>
  <c r="C114" i="18"/>
  <c r="B114" i="18"/>
  <c r="A114" i="18"/>
  <c r="C113" i="18"/>
  <c r="B113" i="18"/>
  <c r="A113" i="18"/>
  <c r="C112" i="18"/>
  <c r="B112" i="18"/>
  <c r="A112" i="18"/>
  <c r="C111" i="18"/>
  <c r="B111" i="18"/>
  <c r="A111" i="18"/>
  <c r="C110" i="18"/>
  <c r="B110" i="18"/>
  <c r="A110" i="18"/>
  <c r="C109" i="18"/>
  <c r="B109" i="18"/>
  <c r="A109" i="18"/>
  <c r="C108" i="18"/>
  <c r="B108" i="18"/>
  <c r="A108" i="18"/>
  <c r="C107" i="18"/>
  <c r="B107" i="18"/>
  <c r="A107" i="18"/>
  <c r="C106" i="18"/>
  <c r="B106" i="18"/>
  <c r="A106" i="18"/>
  <c r="C105" i="18"/>
  <c r="B105" i="18"/>
  <c r="A105" i="18"/>
  <c r="C104" i="18"/>
  <c r="B104" i="18"/>
  <c r="A104" i="18"/>
  <c r="C103" i="18"/>
  <c r="B103" i="18"/>
  <c r="A103" i="18"/>
  <c r="C102" i="18"/>
  <c r="B102" i="18"/>
  <c r="A102" i="18"/>
  <c r="C101" i="18"/>
  <c r="B101" i="18"/>
  <c r="A101" i="18"/>
  <c r="C100" i="18"/>
  <c r="B100" i="18"/>
  <c r="A100" i="18"/>
  <c r="C99" i="18"/>
  <c r="B99" i="18"/>
  <c r="A99" i="18"/>
  <c r="C98" i="18"/>
  <c r="B98" i="18"/>
  <c r="A98" i="18"/>
  <c r="C97" i="18"/>
  <c r="B97" i="18"/>
  <c r="A97" i="18"/>
  <c r="C96" i="18"/>
  <c r="B96" i="18"/>
  <c r="A96" i="18"/>
  <c r="C95" i="18"/>
  <c r="B95" i="18"/>
  <c r="A95" i="18"/>
  <c r="C94" i="18"/>
  <c r="B94" i="18"/>
  <c r="A94" i="18"/>
  <c r="C93" i="18"/>
  <c r="B93" i="18"/>
  <c r="A93" i="18"/>
  <c r="C92" i="18"/>
  <c r="B92" i="18"/>
  <c r="A92" i="18"/>
  <c r="C91" i="18"/>
  <c r="B91" i="18"/>
  <c r="A91" i="18"/>
  <c r="C90" i="18"/>
  <c r="B90" i="18"/>
  <c r="A90" i="18"/>
  <c r="C89" i="18"/>
  <c r="B89" i="18"/>
  <c r="A89" i="18"/>
  <c r="C88" i="18"/>
  <c r="B88" i="18"/>
  <c r="A88" i="18"/>
  <c r="C87" i="18"/>
  <c r="B87" i="18"/>
  <c r="A87" i="18"/>
  <c r="C86" i="18"/>
  <c r="B86" i="18"/>
  <c r="A86" i="18"/>
  <c r="C85" i="18"/>
  <c r="B85" i="18"/>
  <c r="A85" i="18"/>
  <c r="C84" i="18"/>
  <c r="B84" i="18"/>
  <c r="A84" i="18"/>
  <c r="C83" i="18"/>
  <c r="B83" i="18"/>
  <c r="A83" i="18"/>
  <c r="C82" i="18"/>
  <c r="B82" i="18"/>
  <c r="A82" i="18"/>
  <c r="C81" i="18"/>
  <c r="B81" i="18"/>
  <c r="A81" i="18"/>
  <c r="C80" i="18"/>
  <c r="B80" i="18"/>
  <c r="A80" i="18"/>
  <c r="C79" i="18"/>
  <c r="B79" i="18"/>
  <c r="A79" i="18"/>
  <c r="C78" i="18"/>
  <c r="B78" i="18"/>
  <c r="A78" i="18"/>
  <c r="C77" i="18"/>
  <c r="B77" i="18"/>
  <c r="A77" i="18"/>
  <c r="C76" i="18"/>
  <c r="B76" i="18"/>
  <c r="A76" i="18"/>
  <c r="C75" i="18"/>
  <c r="B75" i="18"/>
  <c r="A75" i="18"/>
  <c r="C74" i="18"/>
  <c r="B74" i="18"/>
  <c r="A74" i="18"/>
  <c r="C73" i="18"/>
  <c r="B73" i="18"/>
  <c r="A73" i="18"/>
  <c r="C72" i="18"/>
  <c r="B72" i="18"/>
  <c r="A72" i="18"/>
  <c r="C71" i="18"/>
  <c r="B71" i="18"/>
  <c r="A71" i="18"/>
  <c r="C70" i="18"/>
  <c r="B70" i="18"/>
  <c r="A70" i="18"/>
  <c r="C69" i="18"/>
  <c r="B69" i="18"/>
  <c r="A69" i="18"/>
  <c r="C68" i="18"/>
  <c r="B68" i="18"/>
  <c r="A68" i="18"/>
  <c r="C67" i="18"/>
  <c r="B67" i="18"/>
  <c r="A67" i="18"/>
  <c r="C66" i="18"/>
  <c r="B66" i="18"/>
  <c r="A66" i="18"/>
  <c r="C65" i="18"/>
  <c r="B65" i="18"/>
  <c r="A65" i="18"/>
  <c r="C64" i="18"/>
  <c r="B64" i="18"/>
  <c r="A64" i="18"/>
  <c r="C63" i="18"/>
  <c r="B63" i="18"/>
  <c r="A63" i="18"/>
  <c r="C62" i="18"/>
  <c r="B62" i="18"/>
  <c r="A62" i="18"/>
  <c r="C61" i="18"/>
  <c r="B61" i="18"/>
  <c r="A61" i="18"/>
  <c r="C60" i="18"/>
  <c r="B60" i="18"/>
  <c r="A60" i="18"/>
  <c r="C59" i="18"/>
  <c r="B59" i="18"/>
  <c r="A59" i="18"/>
  <c r="C58" i="18"/>
  <c r="B58" i="18"/>
  <c r="A58" i="18"/>
  <c r="C57" i="18"/>
  <c r="B57" i="18"/>
  <c r="A57" i="18"/>
  <c r="C56" i="18"/>
  <c r="B56" i="18"/>
  <c r="A56" i="18"/>
  <c r="C55" i="18"/>
  <c r="B55" i="18"/>
  <c r="A55" i="18"/>
  <c r="C54" i="18"/>
  <c r="B54" i="18"/>
  <c r="A54" i="18"/>
  <c r="C53" i="18"/>
  <c r="B53" i="18"/>
  <c r="A53" i="18"/>
  <c r="C52" i="18"/>
  <c r="B52" i="18"/>
  <c r="A52" i="18"/>
  <c r="C51" i="18"/>
  <c r="B51" i="18"/>
  <c r="A51" i="18"/>
  <c r="C50" i="18"/>
  <c r="B50" i="18"/>
  <c r="A50" i="18"/>
  <c r="C49" i="18"/>
  <c r="B49" i="18"/>
  <c r="A49" i="18"/>
  <c r="C48" i="18"/>
  <c r="B48" i="18"/>
  <c r="A48" i="18"/>
  <c r="C47" i="18"/>
  <c r="B47" i="18"/>
  <c r="A47" i="18"/>
  <c r="C46" i="18"/>
  <c r="B46" i="18"/>
  <c r="A46" i="18"/>
  <c r="C45" i="18"/>
  <c r="B45" i="18"/>
  <c r="A45" i="18"/>
  <c r="C44" i="18"/>
  <c r="B44" i="18"/>
  <c r="A44" i="18"/>
  <c r="C43" i="18"/>
  <c r="B43" i="18"/>
  <c r="A43" i="18"/>
  <c r="C42" i="18"/>
  <c r="B42" i="18"/>
  <c r="A42" i="18"/>
  <c r="C41" i="18"/>
  <c r="B41" i="18"/>
  <c r="A41" i="18"/>
  <c r="C40" i="18"/>
  <c r="B40" i="18"/>
  <c r="A40" i="18"/>
  <c r="C39" i="18"/>
  <c r="B39" i="18"/>
  <c r="A39" i="18"/>
  <c r="C38" i="18"/>
  <c r="B38" i="18"/>
  <c r="A38" i="18"/>
  <c r="C37" i="18"/>
  <c r="B37" i="18"/>
  <c r="A37" i="18"/>
  <c r="C36" i="18"/>
  <c r="B36" i="18"/>
  <c r="A36" i="18"/>
  <c r="C35" i="18"/>
  <c r="B35" i="18"/>
  <c r="A35" i="18"/>
  <c r="C34" i="18"/>
  <c r="B34" i="18"/>
  <c r="A34" i="18"/>
  <c r="C33" i="18"/>
  <c r="B33" i="18"/>
  <c r="A33" i="18"/>
  <c r="C32" i="18"/>
  <c r="B32" i="18"/>
  <c r="A32" i="18"/>
  <c r="C31" i="18"/>
  <c r="B31" i="18"/>
  <c r="A31" i="18"/>
  <c r="C30" i="18"/>
  <c r="B30" i="18"/>
  <c r="A30" i="18"/>
  <c r="C29" i="18"/>
  <c r="B29" i="18"/>
  <c r="A29" i="18"/>
  <c r="C28" i="18"/>
  <c r="B28" i="18"/>
  <c r="A28" i="18"/>
  <c r="C27" i="18"/>
  <c r="B27" i="18"/>
  <c r="A27" i="18"/>
  <c r="B26" i="18"/>
  <c r="A26" i="18"/>
  <c r="C25" i="18"/>
  <c r="B25" i="18"/>
  <c r="A25" i="18"/>
  <c r="B24" i="18"/>
  <c r="A24" i="18"/>
  <c r="B23" i="18"/>
  <c r="A23" i="18"/>
  <c r="C22" i="18"/>
  <c r="B22" i="18"/>
  <c r="A22" i="18"/>
  <c r="C21" i="18"/>
  <c r="B21" i="18"/>
  <c r="A21" i="18"/>
  <c r="C20" i="18"/>
  <c r="B20" i="18"/>
  <c r="A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B25" i="19"/>
  <c r="A25" i="19"/>
  <c r="B24" i="19"/>
  <c r="A24" i="19"/>
  <c r="B23" i="19"/>
  <c r="A23" i="19"/>
  <c r="C22" i="19"/>
  <c r="B22" i="19"/>
  <c r="A22" i="19"/>
  <c r="C21" i="19"/>
  <c r="B21" i="19"/>
  <c r="A21" i="19"/>
  <c r="C20" i="19"/>
  <c r="B20" i="19"/>
  <c r="A20" i="19"/>
  <c r="C19" i="19"/>
  <c r="B19" i="19"/>
  <c r="A19" i="19"/>
  <c r="E10" i="19"/>
  <c r="H7" i="19"/>
  <c r="E7" i="19"/>
  <c r="B7" i="19"/>
  <c r="E15" i="18"/>
  <c r="B15" i="18"/>
  <c r="E10" i="18"/>
  <c r="H7" i="18"/>
  <c r="E7" i="18"/>
  <c r="B7" i="18"/>
  <c r="M18" i="17"/>
  <c r="L18" i="17"/>
  <c r="J18" i="17"/>
  <c r="I18" i="17"/>
  <c r="F5" i="17"/>
  <c r="E5" i="17"/>
  <c r="C5" i="17"/>
  <c r="C18" i="17" s="1"/>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c r="E13" i="12"/>
  <c r="E13" i="18"/>
  <c r="E10" i="12"/>
  <c r="E7" i="12"/>
  <c r="B7" i="12"/>
  <c r="B7" i="3"/>
  <c r="E10" i="3"/>
  <c r="E7" i="3"/>
  <c r="H7" i="12"/>
  <c r="H7" i="3"/>
  <c r="D5" i="17"/>
  <c r="D18" i="17" s="1"/>
  <c r="B18" i="17"/>
  <c r="A5" i="17"/>
  <c r="A7" i="17"/>
  <c r="H13" i="3" s="1"/>
  <c r="D7" i="17" l="1"/>
  <c r="E18" i="17"/>
  <c r="A18" i="17"/>
  <c r="H13" i="12"/>
  <c r="A10" i="17"/>
  <c r="A13" i="2" s="1"/>
  <c r="F18" i="17"/>
  <c r="D20" i="17" s="1"/>
  <c r="A20" i="17"/>
  <c r="H15" i="3" s="1"/>
  <c r="A22" i="17" l="1"/>
  <c r="C13" i="2" s="1"/>
  <c r="H15" i="12"/>
</calcChain>
</file>

<file path=xl/sharedStrings.xml><?xml version="1.0" encoding="utf-8"?>
<sst xmlns="http://schemas.openxmlformats.org/spreadsheetml/2006/main" count="2464" uniqueCount="428">
  <si>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</si>
  <si>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</si>
  <si>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</si>
  <si>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</si>
  <si>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</si>
  <si>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</si>
  <si>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</si>
  <si>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</si>
  <si>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</si>
  <si>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</si>
  <si>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</si>
  <si>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</si>
  <si>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</si>
  <si>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</si>
  <si>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</si>
  <si>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</si>
  <si>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</si>
  <si>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</si>
  <si>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</si>
  <si>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</si>
  <si>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</si>
  <si>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</si>
  <si>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</si>
  <si>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</si>
  <si>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</si>
  <si>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</si>
  <si>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</si>
  <si>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</si>
  <si>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</si>
  <si>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</si>
  <si>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</si>
  <si>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</si>
  <si>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</si>
  <si>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</si>
  <si>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</si>
  <si>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</si>
  <si>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</si>
  <si>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</si>
  <si>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</si>
  <si>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</si>
  <si>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</si>
  <si>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</si>
  <si>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</si>
  <si>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</si>
  <si>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</si>
  <si>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</si>
  <si>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</si>
  <si>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</si>
  <si>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</si>
  <si>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</si>
  <si>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</si>
  <si>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</si>
  <si>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</si>
  <si>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</si>
  <si>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</si>
  <si>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</si>
  <si>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</si>
  <si>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</si>
  <si>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</si>
  <si>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</si>
  <si>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</si>
  <si>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</si>
  <si>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</si>
  <si>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</si>
  <si>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</si>
  <si>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</si>
  <si>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</si>
  <si>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</si>
  <si>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</si>
  <si>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</si>
  <si>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</si>
  <si>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</si>
  <si>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</si>
  <si>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</si>
  <si>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</si>
  <si>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</si>
  <si>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</si>
  <si>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</si>
  <si>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</si>
  <si>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</si>
  <si>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</si>
  <si>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</si>
  <si>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</si>
  <si>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</si>
  <si>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</si>
  <si>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Mathématiques et Informatique appliquées aux sciences humaines et sociales (MIASHS)</t>
  </si>
  <si>
    <t>HLHIS18</t>
  </si>
  <si>
    <t>Humanités</t>
  </si>
  <si>
    <t>Electronique, énergie électrique, automatique (EEA)</t>
  </si>
  <si>
    <t>HLOPH18</t>
  </si>
  <si>
    <t>Géographie et aménagement</t>
  </si>
  <si>
    <t>Informatique</t>
  </si>
  <si>
    <t>HLSOC18</t>
  </si>
  <si>
    <t>Philosophie-Droit</t>
  </si>
  <si>
    <t>Lettres-Histoire</t>
  </si>
  <si>
    <t xml:space="preserve">Sciences de la terre-Sciences de la vie </t>
  </si>
  <si>
    <t>SLTER18</t>
  </si>
  <si>
    <t>Psychologie-Philosophie</t>
  </si>
  <si>
    <t>Musicologie - Sciences de l'homme, anthropologie, ethnologie</t>
  </si>
  <si>
    <t xml:space="preserve">Physique-Mathématiques </t>
  </si>
  <si>
    <t>SLSIT18</t>
  </si>
  <si>
    <t>Philosophie-Psychologie</t>
  </si>
  <si>
    <t>Mathématiques-Physique</t>
  </si>
  <si>
    <t>Chimie</t>
  </si>
  <si>
    <t>SLCHI18</t>
  </si>
  <si>
    <t>Histoire-Lettres</t>
  </si>
  <si>
    <t>Informatique-Mathématiques</t>
  </si>
  <si>
    <t>SLPHY18</t>
  </si>
  <si>
    <t>Sociologie-Économie</t>
  </si>
  <si>
    <t>Mathématiques-Informatique</t>
  </si>
  <si>
    <t>SLMAT18</t>
  </si>
  <si>
    <t>Chimie-Sciences de la vie</t>
  </si>
  <si>
    <t>SLASH18</t>
  </si>
  <si>
    <t>Sciences de la terre-Physique</t>
  </si>
  <si>
    <t>SLELE18</t>
  </si>
  <si>
    <t>Physique-Sciences de la terre</t>
  </si>
  <si>
    <t>SLINF18</t>
  </si>
  <si>
    <t>CNU</t>
  </si>
  <si>
    <t>Mathématiques-Sciences de la vie</t>
  </si>
  <si>
    <t>SLGEO18</t>
  </si>
  <si>
    <t>01-Droit privé et sciences criminelles</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</si>
  <si>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</si>
  <si>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</si>
  <si>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</si>
  <si>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</si>
  <si>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</si>
  <si>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</si>
  <si>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</si>
  <si>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</si>
  <si>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</si>
  <si>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</si>
  <si>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</si>
  <si>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</si>
  <si>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</si>
  <si>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</si>
  <si>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</si>
  <si>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</si>
  <si>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</si>
  <si>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</si>
  <si>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</si>
  <si>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</si>
  <si>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</si>
  <si>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</si>
  <si>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</si>
  <si>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</si>
  <si>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</si>
  <si>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</si>
  <si>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</si>
  <si>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</si>
  <si>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</si>
  <si>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</si>
  <si>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</si>
  <si>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</si>
  <si>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</si>
  <si>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</si>
  <si>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</si>
  <si>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</si>
  <si>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</si>
  <si>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</si>
  <si>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</si>
  <si>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</si>
  <si>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</si>
  <si>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</si>
  <si>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</si>
  <si>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</si>
  <si>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</si>
  <si>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</si>
  <si>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</si>
  <si>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</si>
  <si>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</si>
  <si>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</si>
  <si>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</si>
  <si>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</si>
  <si>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</si>
  <si>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</si>
  <si>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</si>
  <si>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</si>
  <si>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</si>
  <si>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</si>
  <si>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</si>
  <si>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</si>
  <si>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</si>
  <si>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</si>
  <si>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</si>
  <si>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</si>
  <si>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</si>
  <si>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</si>
  <si>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</si>
  <si>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</si>
  <si>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</si>
  <si>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</si>
  <si>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</si>
  <si>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</si>
  <si>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</si>
  <si>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</si>
  <si>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</si>
  <si>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</si>
  <si>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</si>
  <si>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</si>
  <si>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Tourisme Méditerranéen</t>
  </si>
  <si>
    <t>Heures Maquette</t>
  </si>
  <si>
    <t>Heures Valorisées</t>
  </si>
  <si>
    <t>COMPENSATION</t>
  </si>
  <si>
    <t>Les MCC déterminent le mode de compensation entre UE, semestre et année ainsi que la possibilité d’une note éliminatoire.</t>
  </si>
  <si>
    <t>Obtention des UE</t>
  </si>
  <si>
    <t>Obtention du Semestre</t>
  </si>
  <si>
    <t>Obtention de l'Année</t>
  </si>
  <si>
    <t>Note éliminatoire/ Note seuil</t>
  </si>
  <si>
    <t>Une moyenne inférieure à 7/20 à l'UE est éliminatoire.</t>
  </si>
  <si>
    <t>REDOUBLEMENT</t>
  </si>
  <si>
    <t>Autorisé</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</si>
  <si>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</si>
  <si>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</si>
  <si>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</si>
  <si>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</si>
  <si>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</si>
  <si>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</si>
  <si>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</si>
  <si>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Lecture de la presse Russe intermédiaire 5</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</si>
  <si>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</si>
  <si>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</si>
  <si>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</si>
  <si>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</si>
  <si>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</si>
  <si>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</si>
  <si>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</si>
  <si>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</si>
  <si>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</si>
  <si>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</si>
  <si>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</si>
  <si>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</si>
  <si>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</si>
  <si>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</si>
  <si>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</si>
  <si>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</si>
  <si>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</si>
  <si>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</si>
  <si>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Langue vivante-5 </t>
  </si>
  <si>
    <t>ECUE Langue vivante neutralisée pour les étudiants de LEA</t>
  </si>
  <si>
    <t>Min 1 Max 1</t>
  </si>
  <si>
    <t>0.3.1</t>
  </si>
  <si>
    <t xml:space="preserve">Anglais 5 </t>
  </si>
  <si>
    <t>0.3.2</t>
  </si>
  <si>
    <t xml:space="preserve">Espagnol 5 </t>
  </si>
  <si>
    <t>0.3.3</t>
  </si>
  <si>
    <t xml:space="preserve">Italien 5 </t>
  </si>
  <si>
    <t>Matières d'application LEA Tourisme 5</t>
  </si>
  <si>
    <t>Introduction au tourisme durable en Méditerranée</t>
  </si>
  <si>
    <t>Eléments de marketing appliqués au tourisme méditerranéen</t>
  </si>
  <si>
    <t>Langue A: Anglais non débutant 5</t>
  </si>
  <si>
    <t>Culture 5 ANGLAIS</t>
  </si>
  <si>
    <t>Traduction spécialisée 5 ANGLAIS</t>
  </si>
  <si>
    <t>Prise de parole professionnelle 5 ANGLAIS</t>
  </si>
  <si>
    <t>Langue B LEA</t>
  </si>
  <si>
    <t>1 UE au choix</t>
  </si>
  <si>
    <t>3.1</t>
  </si>
  <si>
    <t>Allemand 5</t>
  </si>
  <si>
    <t>UE offerte également en langue C</t>
  </si>
  <si>
    <t>Culture 5 ALLEMAND</t>
  </si>
  <si>
    <t>Traduction spécialisée 5 ALLEMAND</t>
  </si>
  <si>
    <t>Analyse de documents 5 ALLEMAND</t>
  </si>
  <si>
    <t>3.2</t>
  </si>
  <si>
    <t>Arabe Niveau 5</t>
  </si>
  <si>
    <t>Culture 5 ARABE</t>
  </si>
  <si>
    <t>Traduction spécialisée 5 ARABE</t>
  </si>
  <si>
    <t>Analyse de documents 5 ARABE</t>
  </si>
  <si>
    <t>3.3</t>
  </si>
  <si>
    <t>Chinois Niveau 5</t>
  </si>
  <si>
    <t>Culture 5 CHINOIS</t>
  </si>
  <si>
    <t>Traduction spécialisée 5 CHINOIS</t>
  </si>
  <si>
    <t>Analyse de documents 5 CHINOIS</t>
  </si>
  <si>
    <t>3.4</t>
  </si>
  <si>
    <t>Culture 5 ESPAGNOL</t>
  </si>
  <si>
    <t>Traduction spécialisée 5 ESPAGNOL</t>
  </si>
  <si>
    <t>Analyse de documents 5 ESPAGNOL</t>
  </si>
  <si>
    <t>3.5</t>
  </si>
  <si>
    <t>Culture 5 ITALIEN</t>
  </si>
  <si>
    <t>Traduction spécialisée 5 ITALIEN</t>
  </si>
  <si>
    <t>Analyse de documents 5 ITALIEN</t>
  </si>
  <si>
    <t>3.6</t>
  </si>
  <si>
    <t>Portugais Niveau 5</t>
  </si>
  <si>
    <t>Culture 5 PORTUGAIS</t>
  </si>
  <si>
    <t>Traduction spécialisée 5 PORTUGAIS</t>
  </si>
  <si>
    <t>Analyse de documents 5 PORTUGAIS</t>
  </si>
  <si>
    <t>3.7</t>
  </si>
  <si>
    <t>Russe avancé 5</t>
  </si>
  <si>
    <t>Culture Russe avancé 5</t>
  </si>
  <si>
    <t>Traduction spécialisée Russe avancé 5</t>
  </si>
  <si>
    <t>Analyse de documents Russe avancé 5</t>
  </si>
  <si>
    <t>3.8</t>
  </si>
  <si>
    <t>Russe intermédiaire 5</t>
  </si>
  <si>
    <t>Culture Russe intermédiaire 5</t>
  </si>
  <si>
    <t>LEA UE de russe avancé (ECUE mutualisée avec Culture Russe avancé 5)</t>
  </si>
  <si>
    <t>Traduction spécialisée Russe intermédiaire 5</t>
  </si>
  <si>
    <t>LEA UE de russe avancé (ECUE mutualisée avec Traduction spécialisée Russe avancé 5)</t>
  </si>
  <si>
    <t>Analyse de documents Russe intermédiaire 5</t>
  </si>
  <si>
    <t>Option négociation ou langue C LEA</t>
  </si>
  <si>
    <t>4.1</t>
  </si>
  <si>
    <t>Négociation, communication internationale 5</t>
  </si>
  <si>
    <t>Techniques de négociation 5</t>
  </si>
  <si>
    <t>Négociation en langue A: Anglais 5</t>
  </si>
  <si>
    <t>Négociation en langue B</t>
  </si>
  <si>
    <t>1 ECUE au choix (prendre la même langue que celle choisie en langue B)</t>
  </si>
  <si>
    <t>Négociation en langue B: Allemand 5</t>
  </si>
  <si>
    <t>Négociation en langue B: Arabe 5</t>
  </si>
  <si>
    <t>Négociation en langue B: Chinois 5</t>
  </si>
  <si>
    <t>Négociation en langue B: Espagnol 5</t>
  </si>
  <si>
    <t>Négociation en langue B: Italien 5</t>
  </si>
  <si>
    <t>Négociation en langue B: Portugais 5</t>
  </si>
  <si>
    <t>Négociation en langue B: Russe 5</t>
  </si>
  <si>
    <t>4.2</t>
  </si>
  <si>
    <t>Langue C (mutualisée langue B)</t>
  </si>
  <si>
    <t>Mutualisé avec LEA langue B</t>
  </si>
  <si>
    <t>1 UE au choix (prendre une langue différente de la langue B choisie)</t>
  </si>
  <si>
    <t>Voir choix de langue B ci-dessus</t>
  </si>
  <si>
    <t>LEA disciplinaire Langue B</t>
  </si>
  <si>
    <t>UE facultative à visée professionnalisante L@UCA</t>
  </si>
  <si>
    <t>néant</t>
  </si>
  <si>
    <t>L@UCA</t>
  </si>
  <si>
    <t>Voir maquette L@UCA. Conditionné à la validation par le responsable de la licence</t>
  </si>
  <si>
    <t xml:space="preserve">Diplôme </t>
  </si>
  <si>
    <t>Code diplôme</t>
  </si>
  <si>
    <t>1ère session</t>
  </si>
  <si>
    <t xml:space="preserve">Seconde Chance </t>
  </si>
  <si>
    <t xml:space="preserve">Code Année </t>
  </si>
  <si>
    <t xml:space="preserve">Contrôle continu </t>
  </si>
  <si>
    <t xml:space="preserve">Contrôle Terminal </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</si>
  <si>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</si>
  <si>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</si>
  <si>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</si>
  <si>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</si>
  <si>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</si>
  <si>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</si>
  <si>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</si>
  <si>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</si>
  <si>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</si>
  <si>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</si>
  <si>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</si>
  <si>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</si>
  <si>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</si>
  <si>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</si>
  <si>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</si>
  <si>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</si>
  <si>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</si>
  <si>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</si>
  <si>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</si>
  <si>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Autres</t>
  </si>
  <si>
    <t>Moyenne à l'UE recalculée : éliminer la pire des notes. Si total = au moins 10, l'étudiant obtient 10/20 à l'UE (note plafond).</t>
  </si>
  <si>
    <t>NON</t>
  </si>
  <si>
    <t>cours portés</t>
  </si>
  <si>
    <t>Moyenne de l'UE recalculée avec les 6 meilleures notes. Si total = au moins 10, l'étudiant obtient 10/20 à l'UE (note plafond).</t>
  </si>
  <si>
    <t>Moyenne de l'UE recalculée avec les 5 meilleures notes. Si total = au moins 10, l'étudiant obtient 10/20 à l'UE (note plafond).</t>
  </si>
  <si>
    <t>Moyenne de l'UE recalculée avec les 3 meilleures notes. Si total = au moins 10, l'étudiant obtient 10/20 à l'UE (note plafond).</t>
  </si>
  <si>
    <t>Moyenne de l'UE recalculée avec les notes de culture, traduction et la meilleure note restante. Si total = au moins 10, l'étudiant obtient 10/20 à l'UE (note plafond).</t>
  </si>
  <si>
    <t>cf langues B</t>
  </si>
  <si>
    <t>Voir MCC des langues B</t>
  </si>
  <si>
    <t xml:space="preserve">UE Competences transversales 6 </t>
  </si>
  <si>
    <t xml:space="preserve">Langue vivante-6 </t>
  </si>
  <si>
    <t xml:space="preserve">Anglais 6 </t>
  </si>
  <si>
    <t xml:space="preserve">Espagnol 6 </t>
  </si>
  <si>
    <t xml:space="preserve">Italien 6 </t>
  </si>
  <si>
    <t>Matières d'application LEA Tourisme 6</t>
  </si>
  <si>
    <t xml:space="preserve">Introduction au tourisme d'affaires et d'événementiel en Méditerranée </t>
  </si>
  <si>
    <t>Management des industries culturelles et créatives en Méditerranée</t>
  </si>
  <si>
    <t>Langue A: Anglais non débutant 6</t>
  </si>
  <si>
    <t>Culture 6 ANGLAIS</t>
  </si>
  <si>
    <t>Traduction spécialisée 6 ANGLAIS</t>
  </si>
  <si>
    <t>Prise de parole professionnelle 6 ANGLAIS</t>
  </si>
  <si>
    <t>Allemand 6</t>
  </si>
  <si>
    <t>Culture 6 ALLEMAND</t>
  </si>
  <si>
    <t>Traduction spécialisée 6 ALLEMAND</t>
  </si>
  <si>
    <t>Analyse de documents 6 ALLEMAND</t>
  </si>
  <si>
    <t>Arabe Niveau 6</t>
  </si>
  <si>
    <t>Culture 6 ARABE</t>
  </si>
  <si>
    <t>Traduction spécialisée 6 ARABE</t>
  </si>
  <si>
    <t>Analyse de documents 6 ARABE</t>
  </si>
  <si>
    <t>Chinois Niveau 6</t>
  </si>
  <si>
    <t>Culture 6 CHINOIS</t>
  </si>
  <si>
    <t>Traduction spécialisée 6 CHINOIS</t>
  </si>
  <si>
    <t>Analyse de documents 6 CHINOIS</t>
  </si>
  <si>
    <t>Culture 6 ESPAGNOL</t>
  </si>
  <si>
    <t>Traduction spécialisée 6 ESPAGNOL</t>
  </si>
  <si>
    <t>Analyse de documents 6 ESPAGNOL</t>
  </si>
  <si>
    <t>Culture 6 ITALIEN</t>
  </si>
  <si>
    <t>Traduction spécialisée 6 ITALIEN</t>
  </si>
  <si>
    <t>Analyse de documents 6 ITALIEN</t>
  </si>
  <si>
    <t>Portugais Niveau 6</t>
  </si>
  <si>
    <t>Culture 6 PORTUGAIS</t>
  </si>
  <si>
    <t>Traduction spécialisée 6 PORTUGAIS</t>
  </si>
  <si>
    <t>Analyse de documents 6 PORTUGAIS</t>
  </si>
  <si>
    <t>Russe avancé 6</t>
  </si>
  <si>
    <t>Culture Russe avancé 6</t>
  </si>
  <si>
    <t>Traduction spécialisée Russe avancé 6</t>
  </si>
  <si>
    <t>Analyse de documents Russe avancé 6</t>
  </si>
  <si>
    <t>Russe intermédaire avancé 6</t>
  </si>
  <si>
    <t>Culture Russe intermédiaire avancé 6</t>
  </si>
  <si>
    <t>LEA UE de russe avancé (ECUE mutualisée avec Culture Russe avancé 6)</t>
  </si>
  <si>
    <t>Traduction spécialisée Russe intermédiaire avancé 6</t>
  </si>
  <si>
    <t>LEA UE de russe avancé (ECUE mutualisée avec Traduction spécialisée Russe avancé 6)</t>
  </si>
  <si>
    <t>Analyse de documents Russe intermédiaire avancé 6</t>
  </si>
  <si>
    <t>Négociation, communication internationale 6</t>
  </si>
  <si>
    <t>Techniques de négociation 6</t>
  </si>
  <si>
    <t>Négociation en langue A: Anglais 6</t>
  </si>
  <si>
    <t>Négociation en langue B: Allemand 6</t>
  </si>
  <si>
    <t>Négociation en langue B: Arabe 6</t>
  </si>
  <si>
    <t>Négociation en langue B: Chinois 6</t>
  </si>
  <si>
    <t>Négociation en langue B: Espagnol 6</t>
  </si>
  <si>
    <t>Négociation en langue B: Italien 6</t>
  </si>
  <si>
    <t>Négociation en langue B: Portugais 6</t>
  </si>
  <si>
    <t>Négociation en langue B: Russe 6</t>
  </si>
  <si>
    <t>UE Projet personnel: stage obligatoire de 2 mois minimum à l'étranger à effectuer en L2 ou L3 dans un pays ou une région non francophone</t>
  </si>
  <si>
    <t>UE à valider en L2 ou L3 pour obtenir le diplôme (pas d'ECTS, validation en acquis/non acquis)</t>
  </si>
  <si>
    <t>cours porté</t>
  </si>
  <si>
    <t>voir MCC des langues B</t>
  </si>
  <si>
    <t xml:space="preserve">stage obligatoire de 2 mois minimum à l'étranger à effectuer en L2 ou L3 dans un pays ou une région non francophone. </t>
  </si>
  <si>
    <t>Les étudiants extra-communautaires sont autorisés à effectuer leur stage en France ou à Monaco.</t>
  </si>
  <si>
    <t>L'UE est obtenue avec une note minimum de 10/20 et par compensation entre tous les ECUE. Les notes des ECUE supérieures ou égales à 10/20 sont conservables sur l'année pour permettre la compensation annuelle et sont capitalisables.
La note de seconde chance consiste en un nouveau calcul de la moyenne de l'UE. Si le résultat de ce nouveau calcul atteint ou dépasse 10/20, alors l'UE est obtenue avec la note plafonnée de 10/20. Le refus de compensation n'est autorisé que pour l'UE compétences transversales.</t>
  </si>
  <si>
    <t>Le semestre est obtenu avec une note minimum de 10/20. 
Les UE de langue A et langue B ne sont pas compensables. Les autres UE sont compensables entre elles.</t>
  </si>
  <si>
    <t>Non assidus</t>
  </si>
  <si>
    <t>1ère session: 2 écrits d'1h30</t>
  </si>
  <si>
    <t>Moyenne de l'UE recalculée : éliminer la pire des notes. Si total = au moins 10, l'étudiant obtient 10/20 à l'UE (note plafond).</t>
  </si>
  <si>
    <t>1ère session: 1 écrit d'1h</t>
  </si>
  <si>
    <t>1ère session: 1 écrit de 2h</t>
  </si>
  <si>
    <t>1ère session: 1 oral</t>
  </si>
  <si>
    <t>Moyenne de l'UE recalculée avec les 2 meilleures notes. Si total = au moins 10, l'étudiant obtient 10/20 à l'UE (note plafond).</t>
  </si>
  <si>
    <t>1ère session: 2 écrits d'1h</t>
  </si>
  <si>
    <t>Moyenne de l'UE recalculée avec les notes de culture et traduction. Si total = au moins 10, l'étudiant obtient 10/20 à l'UE (note plafond).</t>
  </si>
  <si>
    <t>L'année est obtenue avec une note minimum de 10/20 par compensation entre les deux semestres et sous réserve de validation du stage. Les UE de langue A et langue B ne sont pas compensables pour l'obtention de l'année.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</si>
</sst>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9"/>
      <name val="Calibri"/>
      <family val="3"/>
      <charset val="134"/>
      <scheme val="minor"/>
    </font>
    <font>
      <sz val="14"/>
      <name val="Calibri"/>
      <family val="2"/>
      <scheme val="minor"/>
    </font>
    <font>
      <b/>
      <sz val="11"/>
      <name val="Calibri"/>
      <family val="2"/>
      <scheme val="minor"/>
    </font>
    <font>
      <sz val="11"/>
      <color rgb="FF0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71">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4" borderId="1" xfId="0" applyFill="1" applyBorder="1" applyAlignment="1" applyProtection="1">
      <alignment horizontal="left" vertical="center" wrapText="1"/>
      <protection locked="0"/>
    </xf>
    <xf numFmtId="0" fontId="0" fillId="0" borderId="15" xfId="0" applyBorder="1"/>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0" fillId="0" borderId="1" xfId="0" applyFont="1" applyBorder="1" applyAlignment="1" applyProtection="1">
      <alignment horizontal="center" wrapText="1"/>
      <protection locked="0"/>
    </xf>
    <xf numFmtId="0" fontId="7" fillId="0" borderId="1" xfId="0" applyFont="1" applyBorder="1" applyAlignment="1" applyProtection="1">
      <alignment horizontal="left"/>
      <protection locked="0"/>
    </xf>
    <xf numFmtId="0" fontId="7" fillId="0" borderId="1" xfId="0" applyFont="1" applyBorder="1" applyAlignment="1" applyProtection="1">
      <alignment horizontal="center" wrapText="1"/>
      <protection locked="0"/>
    </xf>
    <xf numFmtId="0" fontId="7" fillId="0" borderId="1" xfId="0" applyFont="1" applyBorder="1" applyAlignment="1" applyProtection="1">
      <alignment wrapText="1"/>
      <protection locked="0"/>
    </xf>
    <xf numFmtId="0" fontId="7" fillId="0" borderId="0" xfId="0" applyFont="1" applyProtection="1">
      <protection locked="0"/>
    </xf>
    <xf numFmtId="0" fontId="4" fillId="10" borderId="1" xfId="0" applyFont="1" applyFill="1" applyBorder="1" applyAlignment="1" applyProtection="1">
      <alignment horizontal="center" wrapText="1"/>
      <protection locked="0"/>
    </xf>
    <xf numFmtId="0" fontId="0" fillId="10" borderId="1" xfId="0" applyFill="1" applyBorder="1" applyAlignment="1" applyProtection="1">
      <alignment horizontal="left"/>
      <protection locked="0"/>
    </xf>
    <xf numFmtId="0" fontId="1" fillId="10" borderId="1" xfId="0" applyFont="1" applyFill="1" applyBorder="1" applyAlignment="1" applyProtection="1">
      <alignment horizontal="left"/>
      <protection locked="0"/>
    </xf>
    <xf numFmtId="0" fontId="10" fillId="10"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left" vertical="center"/>
      <protection locked="0"/>
    </xf>
    <xf numFmtId="0" fontId="10" fillId="10" borderId="1" xfId="0" applyFont="1" applyFill="1" applyBorder="1" applyAlignment="1" applyProtection="1">
      <alignment horizontal="center" wrapText="1"/>
      <protection locked="0"/>
    </xf>
    <xf numFmtId="0" fontId="7" fillId="10"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left"/>
      <protection locked="0"/>
    </xf>
    <xf numFmtId="0" fontId="8" fillId="0" borderId="0" xfId="0" applyFont="1" applyProtection="1">
      <protection locked="0"/>
    </xf>
    <xf numFmtId="0" fontId="8"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0" fontId="1" fillId="0" borderId="1" xfId="0" applyFont="1" applyBorder="1" applyAlignment="1" applyProtection="1">
      <alignment horizontal="left"/>
      <protection locked="0"/>
    </xf>
    <xf numFmtId="0" fontId="4"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0" fillId="11" borderId="1"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left" vertical="center" wrapText="1"/>
      <protection locked="0"/>
    </xf>
    <xf numFmtId="0" fontId="0" fillId="11" borderId="1" xfId="0" applyFill="1" applyBorder="1" applyAlignment="1" applyProtection="1">
      <alignment horizontal="center" vertical="center" wrapText="1"/>
      <protection locked="0"/>
    </xf>
    <xf numFmtId="0" fontId="0" fillId="11" borderId="1" xfId="0" applyFill="1" applyBorder="1" applyAlignment="1" applyProtection="1">
      <alignment wrapText="1"/>
      <protection locked="0"/>
    </xf>
    <xf numFmtId="0" fontId="0" fillId="11" borderId="1" xfId="0" applyFill="1" applyBorder="1" applyAlignment="1" applyProtection="1">
      <alignment horizontal="center" wrapText="1"/>
      <protection locked="0"/>
    </xf>
    <xf numFmtId="0" fontId="7" fillId="0" borderId="6" xfId="0" applyFont="1" applyBorder="1" applyAlignment="1" applyProtection="1">
      <alignment horizontal="left" vertical="center" wrapText="1"/>
      <protection locked="0"/>
    </xf>
    <xf numFmtId="0" fontId="12" fillId="0" borderId="6" xfId="0" applyFont="1" applyBorder="1" applyAlignment="1" applyProtection="1">
      <alignment horizontal="center" vertical="center" wrapText="1"/>
      <protection locked="0"/>
    </xf>
    <xf numFmtId="0" fontId="12" fillId="0" borderId="6" xfId="0" applyFont="1" applyBorder="1" applyAlignment="1" applyProtection="1">
      <alignment wrapText="1"/>
      <protection locked="0"/>
    </xf>
    <xf numFmtId="0" fontId="12" fillId="0" borderId="6" xfId="0" applyFont="1" applyBorder="1" applyAlignment="1" applyProtection="1">
      <alignment horizontal="center" wrapText="1"/>
      <protection locked="0"/>
    </xf>
    <xf numFmtId="0" fontId="0" fillId="6" borderId="1" xfId="0" applyFill="1" applyBorder="1" applyAlignment="1" applyProtection="1">
      <alignment horizontal="center" vertical="center"/>
      <protection locked="0"/>
    </xf>
    <xf numFmtId="0" fontId="12" fillId="6"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4" fillId="5" borderId="1" xfId="0" applyFont="1" applyFill="1" applyBorder="1" applyAlignment="1">
      <alignment horizontal="center" vertical="center"/>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 borderId="1" xfId="0"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614">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patternType="solid">
          <bgColor theme="1" tint="0.24994659260841701"/>
        </patternFill>
      </fill>
    </dxf>
    <dxf>
      <fill>
        <patternFill patternType="solid">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patternType="solid">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45F5C97F-D3CF-4975-8371-7905D6C94F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087160" cy="902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2385E22A-7A0B-4E1B-9472-7CA0D14BF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087160"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ien%20Lecourt/Downloads/maqt-MCC%20version%2022%20oct%202024%20copie/maqt-MCC%20version%2022%20oct%202024%20copie/maqt-MCC%20NA%2022%20oct%202024/L3%20NA%2022oct24/L3%20Tourisme%20me&#9568;&#252;diterrane&#9568;&#252;en%20NA_4oct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5 Maquette"/>
      <sheetName val="S5 MCC NA"/>
      <sheetName val="S6 Maquette"/>
      <sheetName val="S6 MCC NA"/>
    </sheetNames>
    <sheetDataSet>
      <sheetData sheetId="0">
        <row r="2">
          <cell r="A2" t="str">
            <v>CCI (CC Intégral)</v>
          </cell>
          <cell r="B2" t="str">
            <v>Écrit</v>
          </cell>
          <cell r="C2" t="str">
            <v>Initiale Hors-Apprentissage / Formation Continue / Formation Permanente</v>
          </cell>
          <cell r="E2" t="str">
            <v>Porteuse</v>
          </cell>
          <cell r="F2" t="str">
            <v>Création</v>
          </cell>
          <cell r="G2" t="str">
            <v>Facultatif</v>
          </cell>
        </row>
        <row r="3">
          <cell r="A3" t="str">
            <v>CT (Contrôle terminal)</v>
          </cell>
          <cell r="B3" t="str">
            <v>Oral</v>
          </cell>
          <cell r="C3" t="str">
            <v xml:space="preserve">Contrat d'Apprentissage/ Contrat de Professionnalisation </v>
          </cell>
          <cell r="E3" t="str">
            <v>Portée</v>
          </cell>
          <cell r="F3" t="str">
            <v>Modification</v>
          </cell>
          <cell r="G3" t="str">
            <v>Complémentaire</v>
          </cell>
          <cell r="H3" t="str">
            <v>Licence</v>
          </cell>
        </row>
        <row r="4">
          <cell r="A4" t="str">
            <v>CC&amp;CT</v>
          </cell>
          <cell r="B4" t="str">
            <v>Écrit/Pratique</v>
          </cell>
          <cell r="F4" t="str">
            <v>Fermeture</v>
          </cell>
          <cell r="H4" t="str">
            <v>Double Licence</v>
          </cell>
        </row>
        <row r="5">
          <cell r="B5" t="str">
            <v>Rapport/Mémoire</v>
          </cell>
        </row>
        <row r="6">
          <cell r="B6" t="str">
            <v>Pratique sportive</v>
          </cell>
        </row>
        <row r="10">
          <cell r="A10" t="str">
            <v>Portail_Droit</v>
          </cell>
          <cell r="B10" t="str">
            <v>Portail_EG</v>
          </cell>
          <cell r="C10" t="str">
            <v>Portail_SHS</v>
          </cell>
          <cell r="D10" t="str">
            <v>Portail_LLAC</v>
          </cell>
          <cell r="E10" t="str">
            <v>Portail_ST</v>
          </cell>
          <cell r="F10" t="str">
            <v>Portail_SV</v>
          </cell>
          <cell r="G10" t="str">
            <v>Portail_STAPS</v>
          </cell>
        </row>
        <row r="27">
          <cell r="A27" t="str">
            <v>01-Droit privé et sciences criminelles</v>
          </cell>
        </row>
        <row r="28">
          <cell r="A28" t="str">
            <v>02-Droit public</v>
          </cell>
        </row>
        <row r="29">
          <cell r="A29" t="str">
            <v>03-Histoire du droit et des institutions</v>
          </cell>
        </row>
        <row r="30">
          <cell r="A30" t="str">
            <v>04-Science politique</v>
          </cell>
        </row>
        <row r="31">
          <cell r="A31" t="str">
            <v>05-Sciences économiques</v>
          </cell>
        </row>
        <row r="32">
          <cell r="A32" t="str">
            <v>06-Sciences de gestion</v>
          </cell>
        </row>
        <row r="33">
          <cell r="A33" t="str">
            <v>07-Sciences du langage : linguistique et phonétique générales</v>
          </cell>
        </row>
        <row r="34">
          <cell r="A34" t="str">
            <v>08-Langues et littératures anciennes</v>
          </cell>
        </row>
        <row r="35">
          <cell r="A35" t="str">
            <v>09-Langue et littérature françaises</v>
          </cell>
        </row>
        <row r="36">
          <cell r="A36" t="str">
            <v>10-Littératures comparées</v>
          </cell>
        </row>
        <row r="37">
          <cell r="A37" t="str">
            <v>11-Langues et littératures anglaises et anglo-saxonnes</v>
          </cell>
        </row>
        <row r="38">
          <cell r="A38" t="str">
            <v>12-Langues et littératures germaniques et scandinaves</v>
          </cell>
        </row>
        <row r="39">
          <cell r="A39" t="str">
            <v>13-Langues et littératures slaves</v>
          </cell>
        </row>
        <row r="40">
          <cell r="A40" t="str">
            <v>14-Langues et littératures romanes : espagnol, italien, portugais, autres langues romanes</v>
          </cell>
        </row>
        <row r="41">
          <cell r="A41" t="str">
            <v>15-Langues et littératures arabes, chinoises, japonaises, hébraïques, d'autres domaines linguistiques</v>
          </cell>
        </row>
        <row r="42">
          <cell r="A42" t="str">
            <v>16-Psychologie, psychologie clinique, psychologie sociale</v>
          </cell>
        </row>
        <row r="43">
          <cell r="A43" t="str">
            <v>17-Philosophie</v>
          </cell>
        </row>
        <row r="44">
          <cell r="A44" t="str">
            <v>18-Architecture (ses théories et ses pratiques), arts appliqués, arts plastiques, arts du spectacle, épistémologie des enseignements artistiques, esthétique, musicologie, musique, sciences de l'art</v>
          </cell>
        </row>
        <row r="45">
          <cell r="A45" t="str">
            <v>19-Sociologie, démographie</v>
          </cell>
        </row>
        <row r="46">
          <cell r="A46" t="str">
            <v>20-Anthropologie biologique, ethnologie, préhistoire</v>
          </cell>
        </row>
        <row r="47">
          <cell r="A47" t="str">
            <v>21-Histoire, civilisation, archéologie et art des mondes anciens et médiévaux</v>
          </cell>
        </row>
        <row r="48">
          <cell r="A48" t="str">
            <v>22-Histoire et civilisations : histoire des mondes modernes, histoire du monde contemporain, de l'art, de la musique</v>
          </cell>
        </row>
        <row r="49">
          <cell r="A49" t="str">
            <v>23-Géographie physique, humaine, économique et régionale</v>
          </cell>
        </row>
        <row r="50">
          <cell r="A50" t="str">
            <v>24-Aménagement de l'espace, urbanisme</v>
          </cell>
        </row>
        <row r="51">
          <cell r="A51" t="str">
            <v>25-Mathématiques</v>
          </cell>
        </row>
        <row r="52">
          <cell r="A52" t="str">
            <v>26-Mathématiques appliquées et applications des mathématiques</v>
          </cell>
        </row>
        <row r="53">
          <cell r="A53" t="str">
            <v>27-Informatique</v>
          </cell>
        </row>
        <row r="54">
          <cell r="A54" t="str">
            <v>28-Milieux denses et matériaux</v>
          </cell>
        </row>
        <row r="55">
          <cell r="A55" t="str">
            <v>29-Constituants élémentaires</v>
          </cell>
        </row>
        <row r="56">
          <cell r="A56" t="str">
            <v>30-Milieux dilués et optique</v>
          </cell>
        </row>
        <row r="57">
          <cell r="A57" t="str">
            <v>31-Chimie théorique, physique, analytique</v>
          </cell>
        </row>
        <row r="58">
          <cell r="A58" t="str">
            <v>32-Chimie organique, minérale, industrielle</v>
          </cell>
        </row>
        <row r="59">
          <cell r="A59" t="str">
            <v>33-Chimie des matériaux</v>
          </cell>
        </row>
        <row r="60">
          <cell r="A60" t="str">
            <v>34-Astronomie, astrophysique</v>
          </cell>
        </row>
        <row r="61">
          <cell r="A61" t="str">
            <v>35-Structure et évolution de la Terre et des autres planètes</v>
          </cell>
        </row>
        <row r="62">
          <cell r="A62" t="str">
            <v>36-Terre solide : géodynamique des enveloppes supérieures, paléo-biosphère</v>
          </cell>
        </row>
        <row r="63">
          <cell r="A63" t="str">
            <v>37-Météorologie, océanographie physique et physique de l'environnement</v>
          </cell>
        </row>
        <row r="64">
          <cell r="A64" t="str">
            <v>60-Mécanique, génie mécanique, génie civil</v>
          </cell>
        </row>
        <row r="65">
          <cell r="A65" t="str">
            <v>61-Génie informatique, automatique et traitement du signal</v>
          </cell>
        </row>
        <row r="66">
          <cell r="A66" t="str">
            <v>62-Energétique, génie des procédés</v>
          </cell>
        </row>
        <row r="67">
          <cell r="A67" t="str">
            <v>63-Génie électrique, électronique, photonique et systèmes</v>
          </cell>
        </row>
        <row r="68">
          <cell r="A68" t="str">
            <v>64-Biochimie et biologie moléculaire</v>
          </cell>
        </row>
        <row r="69">
          <cell r="A69" t="str">
            <v>65-Biologie cellulaire</v>
          </cell>
        </row>
        <row r="70">
          <cell r="A70" t="str">
            <v>66-Physiologie</v>
          </cell>
        </row>
        <row r="71">
          <cell r="A71" t="str">
            <v>67-Biologie des populations et écologie</v>
          </cell>
        </row>
        <row r="72">
          <cell r="A72" t="str">
            <v>68-Biologie des organismes</v>
          </cell>
        </row>
        <row r="73">
          <cell r="A73" t="str">
            <v>69-Neurosciences</v>
          </cell>
        </row>
        <row r="74">
          <cell r="A74" t="str">
            <v>70-Sciences de l'éducation</v>
          </cell>
        </row>
        <row r="75">
          <cell r="A75" t="str">
            <v>71-Sciences de l'information et de la communication</v>
          </cell>
        </row>
        <row r="76">
          <cell r="A76" t="str">
            <v>72-Epistémologie, histoire des sciences et des techniques</v>
          </cell>
        </row>
        <row r="77">
          <cell r="A77" t="str">
            <v>73-Cultures et langues régionales</v>
          </cell>
        </row>
        <row r="78">
          <cell r="A78" t="str">
            <v>74-Sciences et techniques des activités physiques et sportives</v>
          </cell>
        </row>
        <row r="79">
          <cell r="A79" t="str">
            <v>76-Théologie catholique</v>
          </cell>
        </row>
        <row r="80">
          <cell r="A80" t="str">
            <v>77-Théologie protestante</v>
          </cell>
        </row>
        <row r="81">
          <cell r="A81" t="str">
            <v>85-Sciences physico-chimiques et technologies pharmaceutiques</v>
          </cell>
        </row>
        <row r="82">
          <cell r="A82" t="str">
            <v>86-Sciences du médicament</v>
          </cell>
        </row>
        <row r="83">
          <cell r="A83" t="str">
            <v>87-Sciences biologiques pharmaceutiques</v>
          </cell>
        </row>
      </sheetData>
      <sheetData sheetId="1"/>
      <sheetData sheetId="2">
        <row r="3">
          <cell r="B3" t="str">
            <v>Portail_LLAC</v>
          </cell>
        </row>
        <row r="4">
          <cell r="B4" t="str">
            <v>Lettres étrangères appliquées (LEA)</v>
          </cell>
        </row>
        <row r="9">
          <cell r="B9" t="str">
            <v>Tourisme Méditerranéen</v>
          </cell>
        </row>
      </sheetData>
      <sheetData sheetId="3">
        <row r="13">
          <cell r="B13" t="str">
            <v>3 ème Année de Licence</v>
          </cell>
        </row>
        <row r="15">
          <cell r="B15" t="str">
            <v>Semestre 5</v>
          </cell>
        </row>
        <row r="19">
          <cell r="B19" t="str">
            <v xml:space="preserve">UE Competences transversales 5 </v>
          </cell>
          <cell r="C19" t="str">
            <v>UE</v>
          </cell>
        </row>
        <row r="20">
          <cell r="B20" t="str">
            <v>Competences numeriques 3</v>
          </cell>
          <cell r="C20" t="str">
            <v>ECUE</v>
          </cell>
        </row>
        <row r="21">
          <cell r="B21" t="str">
            <v xml:space="preserve">Competences informationnelles 3 </v>
          </cell>
          <cell r="C21" t="str">
            <v>ECUE</v>
          </cell>
        </row>
        <row r="22">
          <cell r="B22" t="str">
            <v xml:space="preserve">Langue vivante-5 </v>
          </cell>
          <cell r="C22" t="str">
            <v>BLOC</v>
          </cell>
        </row>
        <row r="23">
          <cell r="B23" t="str">
            <v>Min 1 Max 1</v>
          </cell>
          <cell r="C23" t="str">
            <v>OPTION</v>
          </cell>
        </row>
        <row r="24">
          <cell r="B24" t="str">
            <v xml:space="preserve">Anglais 5 </v>
          </cell>
          <cell r="C24" t="str">
            <v>ECUE</v>
          </cell>
        </row>
        <row r="25">
          <cell r="B25" t="str">
            <v xml:space="preserve">Espagnol 5 </v>
          </cell>
          <cell r="C25" t="str">
            <v>ECUE</v>
          </cell>
        </row>
        <row r="26">
          <cell r="B26" t="str">
            <v xml:space="preserve">Italien 5 </v>
          </cell>
          <cell r="C26" t="str">
            <v>ECUE</v>
          </cell>
        </row>
        <row r="27">
          <cell r="B27" t="str">
            <v>Matières d'application LEA Tourisme 5</v>
          </cell>
          <cell r="C27" t="str">
            <v>UE</v>
          </cell>
        </row>
        <row r="28">
          <cell r="B28" t="str">
            <v>Introduction au tourisme durable en Méditerranée</v>
          </cell>
          <cell r="C28" t="str">
            <v>ECUE</v>
          </cell>
        </row>
        <row r="29">
          <cell r="B29" t="str">
            <v>Eléments de marketing appliqués au tourisme méditerranéen</v>
          </cell>
          <cell r="C29" t="str">
            <v>ECUE</v>
          </cell>
        </row>
        <row r="30">
          <cell r="B30" t="str">
            <v>Langue A: Anglais non débutant 5</v>
          </cell>
          <cell r="C30" t="str">
            <v>UE</v>
          </cell>
        </row>
        <row r="31">
          <cell r="B31" t="str">
            <v>Culture 5 ANGLAIS</v>
          </cell>
          <cell r="C31" t="str">
            <v>ECUE</v>
          </cell>
        </row>
        <row r="32">
          <cell r="B32" t="str">
            <v>Traduction spécialisée 5 ANGLAIS</v>
          </cell>
          <cell r="C32" t="str">
            <v>ECUE</v>
          </cell>
        </row>
        <row r="33">
          <cell r="B33" t="str">
            <v>Prise de parole professionnelle 5 ANGLAIS</v>
          </cell>
          <cell r="C33" t="str">
            <v>ECUE</v>
          </cell>
        </row>
        <row r="34">
          <cell r="B34" t="str">
            <v>Langue B LEA</v>
          </cell>
          <cell r="C34" t="str">
            <v>UE</v>
          </cell>
        </row>
        <row r="35">
          <cell r="B35" t="str">
            <v>1 UE au choix</v>
          </cell>
          <cell r="C35" t="str">
            <v>OPTION</v>
          </cell>
        </row>
        <row r="36">
          <cell r="B36" t="str">
            <v>Allemand 5</v>
          </cell>
          <cell r="C36" t="str">
            <v>UE</v>
          </cell>
        </row>
        <row r="37">
          <cell r="B37" t="str">
            <v>Culture 5 ALLEMAND</v>
          </cell>
          <cell r="C37" t="str">
            <v>ECUE</v>
          </cell>
        </row>
        <row r="38">
          <cell r="B38" t="str">
            <v>Traduction spécialisée 5 ALLEMAND</v>
          </cell>
          <cell r="C38" t="str">
            <v>ECUE</v>
          </cell>
        </row>
        <row r="39">
          <cell r="B39" t="str">
            <v>Analyse de documents 5 ALLEMAND</v>
          </cell>
          <cell r="C39" t="str">
            <v>ECUE</v>
          </cell>
        </row>
        <row r="40">
          <cell r="B40" t="str">
            <v>Arabe Niveau 5</v>
          </cell>
          <cell r="C40" t="str">
            <v>UE</v>
          </cell>
        </row>
        <row r="41">
          <cell r="B41" t="str">
            <v>Culture 5 ARABE</v>
          </cell>
          <cell r="C41" t="str">
            <v>ECUE</v>
          </cell>
        </row>
        <row r="42">
          <cell r="B42" t="str">
            <v>Traduction spécialisée 5 ARABE</v>
          </cell>
          <cell r="C42" t="str">
            <v>ECUE</v>
          </cell>
        </row>
        <row r="43">
          <cell r="B43" t="str">
            <v>Analyse de documents 5 ARABE</v>
          </cell>
          <cell r="C43" t="str">
            <v>ECUE</v>
          </cell>
        </row>
        <row r="44">
          <cell r="B44" t="str">
            <v>Chinois Niveau 5</v>
          </cell>
          <cell r="C44" t="str">
            <v>UE</v>
          </cell>
        </row>
        <row r="45">
          <cell r="B45" t="str">
            <v>Culture 5 CHINOIS</v>
          </cell>
          <cell r="C45" t="str">
            <v>ECUE</v>
          </cell>
        </row>
        <row r="46">
          <cell r="B46" t="str">
            <v>Traduction spécialisée 5 CHINOIS</v>
          </cell>
          <cell r="C46" t="str">
            <v>ECUE</v>
          </cell>
        </row>
        <row r="47">
          <cell r="B47" t="str">
            <v>Analyse de documents 5 CHINOIS</v>
          </cell>
          <cell r="C47" t="str">
            <v>ECUE</v>
          </cell>
        </row>
        <row r="48">
          <cell r="B48" t="str">
            <v xml:space="preserve">Espagnol 5 </v>
          </cell>
          <cell r="C48" t="str">
            <v>UE</v>
          </cell>
        </row>
        <row r="49">
          <cell r="B49" t="str">
            <v>Culture 5 ESPAGNOL</v>
          </cell>
          <cell r="C49" t="str">
            <v>ECUE</v>
          </cell>
        </row>
        <row r="50">
          <cell r="B50" t="str">
            <v>Traduction spécialisée 5 ESPAGNOL</v>
          </cell>
          <cell r="C50" t="str">
            <v>ECUE</v>
          </cell>
        </row>
        <row r="51">
          <cell r="B51" t="str">
            <v>Analyse de documents 5 ESPAGNOL</v>
          </cell>
          <cell r="C51" t="str">
            <v>ECUE</v>
          </cell>
        </row>
        <row r="52">
          <cell r="B52" t="str">
            <v xml:space="preserve">Italien 5 </v>
          </cell>
          <cell r="C52" t="str">
            <v>UE</v>
          </cell>
        </row>
        <row r="53">
          <cell r="B53" t="str">
            <v>Culture 5 ITALIEN</v>
          </cell>
          <cell r="C53" t="str">
            <v>ECUE</v>
          </cell>
        </row>
        <row r="54">
          <cell r="B54" t="str">
            <v>Traduction spécialisée 5 ITALIEN</v>
          </cell>
          <cell r="C54" t="str">
            <v>ECUE</v>
          </cell>
        </row>
        <row r="55">
          <cell r="B55" t="str">
            <v>Analyse de documents 5 ITALIEN</v>
          </cell>
          <cell r="C55" t="str">
            <v>ECUE</v>
          </cell>
        </row>
        <row r="56">
          <cell r="B56" t="str">
            <v>Portugais Niveau 5</v>
          </cell>
          <cell r="C56" t="str">
            <v>UE</v>
          </cell>
        </row>
        <row r="57">
          <cell r="B57" t="str">
            <v>Culture 5 PORTUGAIS</v>
          </cell>
          <cell r="C57" t="str">
            <v>ECUE</v>
          </cell>
        </row>
        <row r="58">
          <cell r="B58" t="str">
            <v>Traduction spécialisée 5 PORTUGAIS</v>
          </cell>
          <cell r="C58" t="str">
            <v>ECUE</v>
          </cell>
        </row>
        <row r="59">
          <cell r="B59" t="str">
            <v>Analyse de documents 5 PORTUGAIS</v>
          </cell>
          <cell r="C59" t="str">
            <v>ECUE</v>
          </cell>
        </row>
        <row r="60">
          <cell r="B60" t="str">
            <v>Russe avancé 5</v>
          </cell>
          <cell r="C60" t="str">
            <v>UE</v>
          </cell>
        </row>
        <row r="61">
          <cell r="B61" t="str">
            <v>Culture Russe avancé 5</v>
          </cell>
          <cell r="C61" t="str">
            <v>ECUE</v>
          </cell>
        </row>
        <row r="62">
          <cell r="B62" t="str">
            <v>Traduction spécialisée Russe avancé 5</v>
          </cell>
          <cell r="C62" t="str">
            <v>ECUE</v>
          </cell>
        </row>
        <row r="63">
          <cell r="B63" t="str">
            <v>Analyse de documents Russe avancé 5</v>
          </cell>
          <cell r="C63" t="str">
            <v>ECUE</v>
          </cell>
        </row>
        <row r="64">
          <cell r="B64" t="str">
            <v>Russe intermédiaire 5</v>
          </cell>
          <cell r="C64" t="str">
            <v>UE</v>
          </cell>
        </row>
        <row r="65">
          <cell r="B65" t="str">
            <v>Culture Russe intermédiaire 5</v>
          </cell>
          <cell r="C65" t="str">
            <v>ECUE</v>
          </cell>
        </row>
        <row r="66">
          <cell r="B66" t="str">
            <v>Traduction spécialisée Russe intermédiaire 5</v>
          </cell>
          <cell r="C66" t="str">
            <v>ECUE</v>
          </cell>
        </row>
        <row r="67">
          <cell r="B67" t="str">
            <v>Analyse de documents Russe intermédiaire 5</v>
          </cell>
          <cell r="C67" t="str">
            <v>ECUE</v>
          </cell>
        </row>
        <row r="68">
          <cell r="B68" t="str">
            <v>Option négociation ou langue C LEA</v>
          </cell>
        </row>
        <row r="70">
          <cell r="B70" t="str">
            <v>Négociation, communication internationale 5</v>
          </cell>
          <cell r="C70" t="str">
            <v>UE</v>
          </cell>
        </row>
        <row r="71">
          <cell r="B71" t="str">
            <v>Techniques de négociation 5</v>
          </cell>
          <cell r="C71" t="str">
            <v>ECUE</v>
          </cell>
        </row>
        <row r="72">
          <cell r="B72" t="str">
            <v>Négociation en langue A: Anglais 5</v>
          </cell>
          <cell r="C72" t="str">
            <v>ECUE</v>
          </cell>
        </row>
        <row r="73">
          <cell r="B73" t="str">
            <v>Négociation en langue B</v>
          </cell>
          <cell r="C73" t="str">
            <v>ECUE</v>
          </cell>
        </row>
        <row r="74">
          <cell r="B74" t="str">
            <v>1 ECUE au choix (prendre la même langue que celle choisie en langue B)</v>
          </cell>
          <cell r="C74" t="str">
            <v>OPTION</v>
          </cell>
        </row>
        <row r="75">
          <cell r="B75" t="str">
            <v>Négociation en langue B: Allemand 5</v>
          </cell>
          <cell r="C75" t="str">
            <v>ECUE</v>
          </cell>
        </row>
        <row r="76">
          <cell r="B76" t="str">
            <v>Négociation en langue B: Arabe 5</v>
          </cell>
          <cell r="C76" t="str">
            <v>ECUE</v>
          </cell>
        </row>
        <row r="77">
          <cell r="B77" t="str">
            <v>Négociation en langue B: Chinois 5</v>
          </cell>
          <cell r="C77" t="str">
            <v>ECUE</v>
          </cell>
        </row>
        <row r="78">
          <cell r="B78" t="str">
            <v>Négociation en langue B: Espagnol 5</v>
          </cell>
          <cell r="C78" t="str">
            <v>ECUE</v>
          </cell>
        </row>
        <row r="79">
          <cell r="B79" t="str">
            <v>Négociation en langue B: Italien 5</v>
          </cell>
          <cell r="C79" t="str">
            <v>ECUE</v>
          </cell>
        </row>
        <row r="80">
          <cell r="B80" t="str">
            <v>Négociation en langue B: Portugais 5</v>
          </cell>
          <cell r="C80" t="str">
            <v>ECUE</v>
          </cell>
        </row>
        <row r="81">
          <cell r="B81" t="str">
            <v>Négociation en langue B: Russe 5</v>
          </cell>
          <cell r="C81" t="str">
            <v>ECUE</v>
          </cell>
        </row>
        <row r="82">
          <cell r="B82" t="str">
            <v>Langue C (mutualisée langue B)</v>
          </cell>
          <cell r="C82" t="str">
            <v>UE</v>
          </cell>
        </row>
        <row r="83">
          <cell r="B83" t="str">
            <v>1 UE au choix (prendre une langue différente de la langue B choisie)</v>
          </cell>
          <cell r="C83" t="str">
            <v>OPTION</v>
          </cell>
        </row>
        <row r="84">
          <cell r="B84" t="str">
            <v>Voir choix de langue B ci-dessus</v>
          </cell>
          <cell r="C84" t="str">
            <v>UE</v>
          </cell>
        </row>
        <row r="85">
          <cell r="B85" t="str">
            <v>UE facultative à visée professionnalisante L@UCA</v>
          </cell>
          <cell r="C85" t="str">
            <v>UE</v>
          </cell>
        </row>
      </sheetData>
      <sheetData sheetId="4"/>
      <sheetData sheetId="5">
        <row r="13">
          <cell r="B13" t="str">
            <v>3 ème Année de Licence</v>
          </cell>
          <cell r="E13">
            <v>0</v>
          </cell>
        </row>
        <row r="15">
          <cell r="B15" t="str">
            <v>Semestre 6</v>
          </cell>
        </row>
        <row r="19">
          <cell r="B19" t="str">
            <v xml:space="preserve">UE Competences transversales 6 </v>
          </cell>
          <cell r="C19" t="str">
            <v>UE</v>
          </cell>
        </row>
        <row r="20">
          <cell r="B20" t="str">
            <v>Competences numeriques 3</v>
          </cell>
          <cell r="C20" t="str">
            <v>ECUE</v>
          </cell>
        </row>
        <row r="21">
          <cell r="B21" t="str">
            <v xml:space="preserve">Competences informationnelles 3 </v>
          </cell>
          <cell r="C21" t="str">
            <v>ECUE</v>
          </cell>
        </row>
        <row r="22">
          <cell r="B22" t="str">
            <v xml:space="preserve">Langue vivante-6 </v>
          </cell>
          <cell r="C22" t="str">
            <v>BLOC</v>
          </cell>
        </row>
        <row r="23">
          <cell r="B23" t="str">
            <v>Min 1 Max 1</v>
          </cell>
          <cell r="C23" t="str">
            <v>OPTION</v>
          </cell>
        </row>
        <row r="24">
          <cell r="B24" t="str">
            <v xml:space="preserve">Anglais 6 </v>
          </cell>
          <cell r="C24" t="str">
            <v>ECUE</v>
          </cell>
        </row>
        <row r="25">
          <cell r="B25" t="str">
            <v xml:space="preserve">Espagnol 6 </v>
          </cell>
          <cell r="C25" t="str">
            <v>ECUE</v>
          </cell>
        </row>
        <row r="26">
          <cell r="B26" t="str">
            <v xml:space="preserve">Italien 6 </v>
          </cell>
          <cell r="C26" t="str">
            <v>ECUE</v>
          </cell>
        </row>
        <row r="27">
          <cell r="B27" t="str">
            <v>Matières d'application LEA Tourisme 6</v>
          </cell>
          <cell r="C27" t="str">
            <v>UE</v>
          </cell>
        </row>
        <row r="28">
          <cell r="B28" t="str">
            <v xml:space="preserve">Introduction au tourisme d'affaires et d'événementiel en Méditerranée </v>
          </cell>
          <cell r="C28" t="str">
            <v>ECUE</v>
          </cell>
        </row>
        <row r="29">
          <cell r="B29" t="str">
            <v>Management des industries culturelles et créatives en Méditerranée</v>
          </cell>
          <cell r="C29" t="str">
            <v>ECUE</v>
          </cell>
        </row>
        <row r="30">
          <cell r="B30" t="str">
            <v>Langue A: Anglais non débutant 6</v>
          </cell>
          <cell r="C30" t="str">
            <v>UE</v>
          </cell>
        </row>
        <row r="31">
          <cell r="B31" t="str">
            <v>Culture 6 ANGLAIS</v>
          </cell>
          <cell r="C31" t="str">
            <v>ECUE</v>
          </cell>
        </row>
        <row r="32">
          <cell r="B32" t="str">
            <v>Traduction spécialisée 6 ANGLAIS</v>
          </cell>
          <cell r="C32" t="str">
            <v>ECUE</v>
          </cell>
        </row>
        <row r="33">
          <cell r="B33" t="str">
            <v>Prise de parole professionnelle 6 ANGLAIS</v>
          </cell>
          <cell r="C33" t="str">
            <v>ECUE</v>
          </cell>
        </row>
        <row r="34">
          <cell r="B34" t="str">
            <v>Langue B LEA</v>
          </cell>
          <cell r="C34" t="str">
            <v>UE</v>
          </cell>
        </row>
        <row r="35">
          <cell r="B35" t="str">
            <v>1 UE au choix</v>
          </cell>
          <cell r="C35" t="str">
            <v>OPTION</v>
          </cell>
        </row>
        <row r="36">
          <cell r="B36" t="str">
            <v>Allemand 6</v>
          </cell>
          <cell r="C36" t="str">
            <v>UE</v>
          </cell>
        </row>
        <row r="37">
          <cell r="B37" t="str">
            <v>Culture 6 ALLEMAND</v>
          </cell>
          <cell r="C37" t="str">
            <v>ECUE</v>
          </cell>
        </row>
        <row r="38">
          <cell r="B38" t="str">
            <v>Traduction spécialisée 6 ALLEMAND</v>
          </cell>
          <cell r="C38" t="str">
            <v>ECUE</v>
          </cell>
        </row>
        <row r="39">
          <cell r="B39" t="str">
            <v>Analyse de documents 6 ALLEMAND</v>
          </cell>
          <cell r="C39" t="str">
            <v>ECUE</v>
          </cell>
        </row>
        <row r="40">
          <cell r="B40" t="str">
            <v>Arabe Niveau 6</v>
          </cell>
          <cell r="C40" t="str">
            <v>UE</v>
          </cell>
        </row>
        <row r="41">
          <cell r="B41" t="str">
            <v>Culture 6 ARABE</v>
          </cell>
          <cell r="C41" t="str">
            <v>ECUE</v>
          </cell>
        </row>
        <row r="42">
          <cell r="B42" t="str">
            <v>Traduction spécialisée 6 ARABE</v>
          </cell>
          <cell r="C42" t="str">
            <v>ECUE</v>
          </cell>
        </row>
        <row r="43">
          <cell r="B43" t="str">
            <v>Analyse de documents 6 ARABE</v>
          </cell>
          <cell r="C43" t="str">
            <v>ECUE</v>
          </cell>
        </row>
        <row r="44">
          <cell r="B44" t="str">
            <v>Chinois Niveau 6</v>
          </cell>
          <cell r="C44" t="str">
            <v>UE</v>
          </cell>
        </row>
        <row r="45">
          <cell r="B45" t="str">
            <v>Culture 6 CHINOIS</v>
          </cell>
          <cell r="C45" t="str">
            <v>ECUE</v>
          </cell>
        </row>
        <row r="46">
          <cell r="B46" t="str">
            <v>Traduction spécialisée 6 CHINOIS</v>
          </cell>
          <cell r="C46" t="str">
            <v>ECUE</v>
          </cell>
        </row>
        <row r="47">
          <cell r="B47" t="str">
            <v>Analyse de documents 6 CHINOIS</v>
          </cell>
          <cell r="C47" t="str">
            <v>ECUE</v>
          </cell>
        </row>
        <row r="48">
          <cell r="B48" t="str">
            <v xml:space="preserve">Espagnol 6 </v>
          </cell>
          <cell r="C48" t="str">
            <v>UE</v>
          </cell>
        </row>
        <row r="49">
          <cell r="B49" t="str">
            <v>Culture 6 ESPAGNOL</v>
          </cell>
          <cell r="C49" t="str">
            <v>ECUE</v>
          </cell>
        </row>
        <row r="50">
          <cell r="B50" t="str">
            <v>Traduction spécialisée 6 ESPAGNOL</v>
          </cell>
          <cell r="C50" t="str">
            <v>ECUE</v>
          </cell>
        </row>
        <row r="51">
          <cell r="B51" t="str">
            <v>Analyse de documents 6 ESPAGNOL</v>
          </cell>
          <cell r="C51" t="str">
            <v>ECUE</v>
          </cell>
        </row>
        <row r="52">
          <cell r="B52" t="str">
            <v xml:space="preserve">Italien 6 </v>
          </cell>
          <cell r="C52" t="str">
            <v>UE</v>
          </cell>
        </row>
        <row r="53">
          <cell r="B53" t="str">
            <v>Culture 6 ITALIEN</v>
          </cell>
          <cell r="C53" t="str">
            <v>ECUE</v>
          </cell>
        </row>
        <row r="54">
          <cell r="B54" t="str">
            <v>Traduction spécialisée 6 ITALIEN</v>
          </cell>
          <cell r="C54" t="str">
            <v>ECUE</v>
          </cell>
        </row>
        <row r="55">
          <cell r="B55" t="str">
            <v>Analyse de documents 6 ITALIEN</v>
          </cell>
          <cell r="C55" t="str">
            <v>ECUE</v>
          </cell>
        </row>
        <row r="56">
          <cell r="B56" t="str">
            <v>Portugais Niveau 6</v>
          </cell>
          <cell r="C56" t="str">
            <v>UE</v>
          </cell>
        </row>
        <row r="57">
          <cell r="B57" t="str">
            <v>Culture 6 PORTUGAIS</v>
          </cell>
          <cell r="C57" t="str">
            <v>ECUE</v>
          </cell>
        </row>
        <row r="58">
          <cell r="B58" t="str">
            <v>Traduction spécialisée 6 PORTUGAIS</v>
          </cell>
          <cell r="C58" t="str">
            <v>ECUE</v>
          </cell>
        </row>
        <row r="59">
          <cell r="B59" t="str">
            <v>Analyse de documents 6 PORTUGAIS</v>
          </cell>
          <cell r="C59" t="str">
            <v>ECUE</v>
          </cell>
        </row>
        <row r="60">
          <cell r="B60" t="str">
            <v>Russe avancé 6</v>
          </cell>
          <cell r="C60" t="str">
            <v>UE</v>
          </cell>
        </row>
        <row r="61">
          <cell r="B61" t="str">
            <v>Culture Russe avancé 6</v>
          </cell>
          <cell r="C61" t="str">
            <v>ECUE</v>
          </cell>
        </row>
        <row r="62">
          <cell r="B62" t="str">
            <v>Traduction spécialisée Russe avancé 6</v>
          </cell>
          <cell r="C62" t="str">
            <v>ECUE</v>
          </cell>
        </row>
        <row r="63">
          <cell r="B63" t="str">
            <v>Analyse de documents Russe avancé 6</v>
          </cell>
          <cell r="C63" t="str">
            <v>ECUE</v>
          </cell>
        </row>
        <row r="64">
          <cell r="B64" t="str">
            <v>Russe intermédaire avancé 6</v>
          </cell>
          <cell r="C64" t="str">
            <v>UE</v>
          </cell>
        </row>
        <row r="65">
          <cell r="B65" t="str">
            <v>Culture Russe intermédiaire avancé 6</v>
          </cell>
          <cell r="C65" t="str">
            <v>ECUE</v>
          </cell>
        </row>
        <row r="66">
          <cell r="B66" t="str">
            <v>Traduction spécialisée Russe intermédiaire avancé 6</v>
          </cell>
          <cell r="C66" t="str">
            <v>ECUE</v>
          </cell>
        </row>
        <row r="67">
          <cell r="B67" t="str">
            <v>Analyse de documents Russe intermédiaire avancé 6</v>
          </cell>
          <cell r="C67" t="str">
            <v>ECUE</v>
          </cell>
        </row>
        <row r="68">
          <cell r="B68" t="str">
            <v>Option négociation ou langue C LEA</v>
          </cell>
          <cell r="C68" t="str">
            <v>UE</v>
          </cell>
        </row>
        <row r="69">
          <cell r="B69" t="str">
            <v>1 UE au choix</v>
          </cell>
          <cell r="C69" t="str">
            <v>OPTION</v>
          </cell>
        </row>
        <row r="70">
          <cell r="B70" t="str">
            <v>Négociation, communication internationale 6</v>
          </cell>
          <cell r="C70" t="str">
            <v>UE</v>
          </cell>
        </row>
        <row r="71">
          <cell r="B71" t="str">
            <v>Techniques de négociation 6</v>
          </cell>
          <cell r="C71" t="str">
            <v>ECUE</v>
          </cell>
        </row>
        <row r="72">
          <cell r="B72" t="str">
            <v>Négociation en langue A: Anglais 6</v>
          </cell>
          <cell r="C72" t="str">
            <v>ECUE</v>
          </cell>
        </row>
        <row r="73">
          <cell r="B73" t="str">
            <v>Négociation en langue B</v>
          </cell>
          <cell r="C73" t="str">
            <v>ECUE</v>
          </cell>
        </row>
        <row r="74">
          <cell r="B74" t="str">
            <v>1 ECUE au choix (prendre la même langue que celle choisie en langue B)</v>
          </cell>
          <cell r="C74" t="str">
            <v>OPTION</v>
          </cell>
        </row>
        <row r="75">
          <cell r="B75" t="str">
            <v>Négociation en langue B: Allemand 6</v>
          </cell>
          <cell r="C75" t="str">
            <v>ECUE</v>
          </cell>
        </row>
        <row r="76">
          <cell r="B76" t="str">
            <v>Négociation en langue B: Arabe 6</v>
          </cell>
          <cell r="C76" t="str">
            <v>ECUE</v>
          </cell>
        </row>
        <row r="77">
          <cell r="B77" t="str">
            <v>Négociation en langue B: Chinois 6</v>
          </cell>
          <cell r="C77" t="str">
            <v>ECUE</v>
          </cell>
        </row>
        <row r="78">
          <cell r="B78" t="str">
            <v>Négociation en langue B: Espagnol 6</v>
          </cell>
          <cell r="C78" t="str">
            <v>ECUE</v>
          </cell>
        </row>
        <row r="79">
          <cell r="B79" t="str">
            <v>Négociation en langue B: Italien 6</v>
          </cell>
          <cell r="C79" t="str">
            <v>ECUE</v>
          </cell>
        </row>
        <row r="80">
          <cell r="B80" t="str">
            <v>Négociation en langue B: Portugais 6</v>
          </cell>
          <cell r="C80" t="str">
            <v>ECUE</v>
          </cell>
        </row>
        <row r="81">
          <cell r="B81" t="str">
            <v>Négociation en langue B: Russe 6</v>
          </cell>
          <cell r="C81" t="str">
            <v>ECUE</v>
          </cell>
        </row>
        <row r="82">
          <cell r="B82" t="str">
            <v>Langue C (mutualisée langue B)</v>
          </cell>
          <cell r="C82" t="str">
            <v>UE</v>
          </cell>
        </row>
        <row r="83">
          <cell r="B83" t="str">
            <v>1 UE au choix (prendre une langue différente de la langue B choisie)</v>
          </cell>
          <cell r="C83" t="str">
            <v>OPTION</v>
          </cell>
        </row>
        <row r="84">
          <cell r="B84" t="str">
            <v>Voir choix de langue B ci-dessus</v>
          </cell>
          <cell r="C84" t="str">
            <v>UE</v>
          </cell>
        </row>
        <row r="85">
          <cell r="B85" t="str">
            <v>UE Projet personnel: stage obligatoire de 2 mois minimum à l'étranger à effectuer en L2 ou L3 dans un pays ou une région non francophone</v>
          </cell>
          <cell r="C85" t="str">
            <v>UE</v>
          </cell>
        </row>
        <row r="86">
          <cell r="B86" t="str">
            <v>UE facultative à visée professionnalisante L@UCA</v>
          </cell>
          <cell r="C86" t="str">
            <v>UE</v>
          </cell>
        </row>
      </sheetData>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E322-CDB6-4A88-8D79-ED99DF943D1B}">
  <sheetPr codeName="Feuil1"/>
  <dimension ref="A1:L83"/>
  <sheetViews>
    <sheetView topLeftCell="B1" zoomScale="85" zoomScaleNormal="85" workbookViewId="0">
      <selection activeCell="B11" sqref="B11"/>
    </sheetView>
  </sheetViews>
  <sheetFormatPr baseColWidth="10" defaultColWidth="11.42578125" defaultRowHeight="1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c r="A1" s="1" t="s">
        <v>0</v>
      </c>
      <c r="B1" s="35" t="s">
        <v>1</v>
      </c>
      <c r="C1" s="16" t="s">
        <v>2</v>
      </c>
      <c r="D1" s="1" t="s">
        <v>3</v>
      </c>
      <c r="E1" s="21" t="s">
        <v>4</v>
      </c>
      <c r="F1" s="16" t="s">
        <v>5</v>
      </c>
      <c r="G1" s="16" t="s">
        <v>6</v>
      </c>
      <c r="H1" s="17"/>
      <c r="J1" s="1" t="s">
        <v>7</v>
      </c>
      <c r="K1" s="1" t="s">
        <v>8</v>
      </c>
      <c r="L1" s="41" t="s">
        <v>9</v>
      </c>
    </row>
    <row r="2" spans="1:12">
      <c r="A2" s="12" t="s">
        <v>10</v>
      </c>
      <c r="B2" s="1" t="s">
        <v>11</v>
      </c>
      <c r="C2" s="1" t="s">
        <v>12</v>
      </c>
      <c r="D2" s="1" t="s">
        <v>13</v>
      </c>
      <c r="E2" s="22" t="s">
        <v>14</v>
      </c>
      <c r="F2" s="1" t="s">
        <v>15</v>
      </c>
      <c r="G2" s="12" t="s">
        <v>16</v>
      </c>
      <c r="H2" s="1" t="s">
        <v>17</v>
      </c>
      <c r="J2" s="1" t="s">
        <v>18</v>
      </c>
      <c r="K2" s="1" t="s">
        <v>19</v>
      </c>
      <c r="L2" s="1"/>
    </row>
    <row r="3" spans="1:12">
      <c r="A3" s="12" t="s">
        <v>20</v>
      </c>
      <c r="B3" s="1" t="s">
        <v>21</v>
      </c>
      <c r="C3" s="1" t="s">
        <v>22</v>
      </c>
      <c r="D3" s="1" t="s">
        <v>23</v>
      </c>
      <c r="E3" s="22" t="s">
        <v>24</v>
      </c>
      <c r="F3" s="1" t="s">
        <v>25</v>
      </c>
      <c r="G3" s="12" t="s">
        <v>26</v>
      </c>
      <c r="H3" s="1" t="s">
        <v>27</v>
      </c>
      <c r="J3" s="1" t="s">
        <v>28</v>
      </c>
      <c r="K3" s="1" t="s">
        <v>29</v>
      </c>
      <c r="L3" s="1"/>
    </row>
    <row r="4" spans="1:12">
      <c r="A4" s="12"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2" t="s">
        <v>35</v>
      </c>
      <c r="C11" s="1" t="s">
        <v>59</v>
      </c>
      <c r="D11" s="1" t="s">
        <v>42</v>
      </c>
      <c r="E11" s="1" t="s">
        <v>60</v>
      </c>
      <c r="F11" s="1" t="s">
        <v>61</v>
      </c>
      <c r="G11" s="1" t="s">
        <v>62</v>
      </c>
      <c r="J11" s="1" t="s">
        <v>63</v>
      </c>
      <c r="K11" s="1" t="s">
        <v>64</v>
      </c>
      <c r="L11" s="1"/>
    </row>
    <row r="12" spans="1:12">
      <c r="A12" s="1" t="s">
        <v>65</v>
      </c>
      <c r="B12" s="12"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2" t="s">
        <v>98</v>
      </c>
      <c r="E19" s="1" t="s">
        <v>99</v>
      </c>
      <c r="J19" s="1" t="s">
        <v>68</v>
      </c>
      <c r="K19" s="1" t="s">
        <v>100</v>
      </c>
      <c r="L19" s="1"/>
    </row>
    <row r="20" spans="1:12">
      <c r="C20" s="1" t="s">
        <v>101</v>
      </c>
      <c r="E20" s="1" t="s">
        <v>102</v>
      </c>
      <c r="J20" s="1" t="s">
        <v>103</v>
      </c>
      <c r="K20" s="1" t="s">
        <v>104</v>
      </c>
      <c r="L20" s="1"/>
    </row>
    <row r="21" spans="1:12">
      <c r="C21" s="1" t="s">
        <v>105</v>
      </c>
      <c r="E21" s="1" t="s">
        <v>106</v>
      </c>
      <c r="J21" s="1" t="s">
        <v>74</v>
      </c>
      <c r="K21" s="1" t="s">
        <v>107</v>
      </c>
      <c r="L21" s="1"/>
    </row>
    <row r="22" spans="1:12">
      <c r="C22" s="1" t="s">
        <v>108</v>
      </c>
      <c r="E22" s="1" t="s">
        <v>109</v>
      </c>
      <c r="J22" s="1" t="s">
        <v>79</v>
      </c>
      <c r="K22" s="1" t="s">
        <v>110</v>
      </c>
      <c r="L22" s="1"/>
    </row>
    <row r="23" spans="1:12">
      <c r="E23" s="1" t="s">
        <v>111</v>
      </c>
      <c r="J23" s="1" t="s">
        <v>85</v>
      </c>
      <c r="K23" s="1" t="s">
        <v>112</v>
      </c>
      <c r="L23" s="1"/>
    </row>
    <row r="24" spans="1:12">
      <c r="E24" s="1" t="s">
        <v>113</v>
      </c>
      <c r="J24" s="1" t="s">
        <v>88</v>
      </c>
      <c r="K24" s="1" t="s">
        <v>114</v>
      </c>
      <c r="L24" s="1"/>
    </row>
    <row r="25" spans="1:12">
      <c r="E25" s="1" t="s">
        <v>115</v>
      </c>
      <c r="J25" s="1" t="s">
        <v>91</v>
      </c>
      <c r="K25" s="1" t="s">
        <v>116</v>
      </c>
      <c r="L25" s="1"/>
    </row>
    <row r="26" spans="1:12">
      <c r="A26" s="19" t="s">
        <v>117</v>
      </c>
      <c r="E26" s="38" t="s">
        <v>118</v>
      </c>
      <c r="J26" s="1" t="s">
        <v>90</v>
      </c>
      <c r="K26" s="1" t="s">
        <v>119</v>
      </c>
      <c r="L26" s="1"/>
    </row>
    <row r="27" spans="1:12">
      <c r="A27" s="32" t="s">
        <v>120</v>
      </c>
      <c r="J27" s="1" t="s">
        <v>62</v>
      </c>
      <c r="K27" s="1" t="s">
        <v>121</v>
      </c>
      <c r="L27" s="1"/>
    </row>
    <row r="28" spans="1:12">
      <c r="A28" s="32" t="s">
        <v>122</v>
      </c>
      <c r="J28" s="1" t="s">
        <v>70</v>
      </c>
      <c r="K28" s="1" t="s">
        <v>123</v>
      </c>
      <c r="L28" s="1"/>
    </row>
    <row r="29" spans="1:12">
      <c r="A29" s="32" t="s">
        <v>124</v>
      </c>
      <c r="J29" s="1" t="s">
        <v>76</v>
      </c>
      <c r="K29" s="1" t="s">
        <v>125</v>
      </c>
      <c r="L29" s="1"/>
    </row>
    <row r="30" spans="1:12">
      <c r="A30" s="32" t="s">
        <v>126</v>
      </c>
      <c r="J30" s="1" t="s">
        <v>81</v>
      </c>
      <c r="K30" s="1" t="s">
        <v>127</v>
      </c>
      <c r="L30" s="1"/>
    </row>
    <row r="31" spans="1:12">
      <c r="A31" s="32" t="s">
        <v>128</v>
      </c>
      <c r="J31" s="1" t="s">
        <v>87</v>
      </c>
      <c r="K31" s="1" t="s">
        <v>129</v>
      </c>
      <c r="L31" s="1"/>
    </row>
    <row r="32" spans="1:12">
      <c r="A32" s="32" t="s">
        <v>130</v>
      </c>
      <c r="J32" s="1" t="s">
        <v>69</v>
      </c>
      <c r="K32" s="1" t="s">
        <v>19</v>
      </c>
      <c r="L32" s="1" t="s">
        <v>104</v>
      </c>
    </row>
    <row r="33" spans="1:12">
      <c r="A33" s="32" t="s">
        <v>131</v>
      </c>
      <c r="F33" t="s">
        <v>132</v>
      </c>
      <c r="J33" s="1" t="s">
        <v>75</v>
      </c>
      <c r="K33" s="1" t="s">
        <v>19</v>
      </c>
      <c r="L33" s="1" t="s">
        <v>110</v>
      </c>
    </row>
    <row r="34" spans="1:12">
      <c r="A34" s="32" t="s">
        <v>133</v>
      </c>
      <c r="J34" s="1" t="s">
        <v>80</v>
      </c>
      <c r="K34" s="1" t="s">
        <v>19</v>
      </c>
      <c r="L34" s="1" t="s">
        <v>96</v>
      </c>
    </row>
    <row r="35" spans="1:12">
      <c r="A35" s="32" t="s">
        <v>134</v>
      </c>
      <c r="J35" s="1" t="s">
        <v>95</v>
      </c>
      <c r="K35" s="1" t="s">
        <v>96</v>
      </c>
      <c r="L35" s="1" t="s">
        <v>19</v>
      </c>
    </row>
    <row r="36" spans="1:12">
      <c r="A36" s="32" t="s">
        <v>135</v>
      </c>
      <c r="J36" s="1" t="s">
        <v>99</v>
      </c>
      <c r="K36" s="1" t="s">
        <v>107</v>
      </c>
      <c r="L36" s="1" t="s">
        <v>107</v>
      </c>
    </row>
    <row r="37" spans="1:12">
      <c r="A37" s="32" t="s">
        <v>136</v>
      </c>
      <c r="J37" s="1" t="s">
        <v>102</v>
      </c>
      <c r="K37" s="1" t="s">
        <v>110</v>
      </c>
      <c r="L37" s="1" t="s">
        <v>110</v>
      </c>
    </row>
    <row r="38" spans="1:12">
      <c r="A38" s="32" t="s">
        <v>137</v>
      </c>
      <c r="J38" s="1" t="s">
        <v>106</v>
      </c>
      <c r="K38" s="1" t="s">
        <v>116</v>
      </c>
      <c r="L38" s="1" t="s">
        <v>110</v>
      </c>
    </row>
    <row r="39" spans="1:12">
      <c r="A39" s="32" t="s">
        <v>138</v>
      </c>
      <c r="J39" s="1" t="s">
        <v>109</v>
      </c>
      <c r="K39" s="1" t="s">
        <v>110</v>
      </c>
      <c r="L39" s="1" t="s">
        <v>116</v>
      </c>
    </row>
    <row r="40" spans="1:12" ht="14.45" customHeight="1">
      <c r="A40" s="32" t="s">
        <v>139</v>
      </c>
      <c r="J40" s="1" t="s">
        <v>111</v>
      </c>
      <c r="K40" s="1" t="s">
        <v>104</v>
      </c>
      <c r="L40" s="1" t="s">
        <v>19</v>
      </c>
    </row>
    <row r="41" spans="1:12" ht="15.6" customHeight="1">
      <c r="A41" s="32" t="s">
        <v>140</v>
      </c>
      <c r="J41" s="1" t="s">
        <v>94</v>
      </c>
      <c r="K41" s="1" t="s">
        <v>49</v>
      </c>
      <c r="L41" s="1" t="s">
        <v>86</v>
      </c>
    </row>
    <row r="42" spans="1:12">
      <c r="A42" s="32" t="s">
        <v>141</v>
      </c>
      <c r="J42" s="1" t="s">
        <v>98</v>
      </c>
      <c r="K42" s="1" t="s">
        <v>71</v>
      </c>
      <c r="L42" s="1"/>
    </row>
    <row r="43" spans="1:12">
      <c r="A43" s="32" t="s">
        <v>142</v>
      </c>
      <c r="J43" s="1" t="s">
        <v>93</v>
      </c>
      <c r="K43" s="1" t="s">
        <v>89</v>
      </c>
      <c r="L43" s="1" t="s">
        <v>29</v>
      </c>
    </row>
    <row r="44" spans="1:12" ht="17.100000000000001" customHeight="1">
      <c r="A44" s="32" t="s">
        <v>143</v>
      </c>
      <c r="J44" s="1" t="s">
        <v>97</v>
      </c>
      <c r="K44" s="1" t="s">
        <v>77</v>
      </c>
      <c r="L44" s="1" t="s">
        <v>89</v>
      </c>
    </row>
    <row r="45" spans="1:12">
      <c r="A45" s="32" t="s">
        <v>144</v>
      </c>
      <c r="J45" s="1" t="s">
        <v>101</v>
      </c>
      <c r="K45" s="1" t="s">
        <v>89</v>
      </c>
      <c r="L45" s="1" t="s">
        <v>77</v>
      </c>
    </row>
    <row r="46" spans="1:12">
      <c r="A46" s="32" t="s">
        <v>145</v>
      </c>
      <c r="J46" s="1" t="s">
        <v>105</v>
      </c>
      <c r="K46" s="1" t="s">
        <v>86</v>
      </c>
      <c r="L46" s="1" t="s">
        <v>49</v>
      </c>
    </row>
    <row r="47" spans="1:12" ht="30">
      <c r="A47" s="32" t="s">
        <v>146</v>
      </c>
      <c r="J47" s="1" t="s">
        <v>108</v>
      </c>
      <c r="K47" s="1" t="s">
        <v>92</v>
      </c>
      <c r="L47" s="1" t="s">
        <v>36</v>
      </c>
    </row>
    <row r="48" spans="1:12" ht="12.6" customHeight="1">
      <c r="A48" s="32" t="s">
        <v>147</v>
      </c>
      <c r="J48" s="1" t="s">
        <v>66</v>
      </c>
      <c r="K48" s="1" t="s">
        <v>36</v>
      </c>
      <c r="L48" s="1" t="s">
        <v>92</v>
      </c>
    </row>
    <row r="49" spans="1:12">
      <c r="A49" s="32" t="s">
        <v>148</v>
      </c>
      <c r="J49" s="1" t="s">
        <v>65</v>
      </c>
      <c r="K49" s="1" t="s">
        <v>29</v>
      </c>
      <c r="L49" s="1" t="s">
        <v>89</v>
      </c>
    </row>
    <row r="50" spans="1:12">
      <c r="A50" s="32" t="s">
        <v>149</v>
      </c>
      <c r="J50" s="1" t="s">
        <v>113</v>
      </c>
      <c r="K50" s="1" t="s">
        <v>96</v>
      </c>
      <c r="L50" s="1" t="s">
        <v>107</v>
      </c>
    </row>
    <row r="51" spans="1:12">
      <c r="A51" s="32" t="s">
        <v>150</v>
      </c>
      <c r="J51" s="1" t="s">
        <v>115</v>
      </c>
      <c r="K51" s="1" t="s">
        <v>107</v>
      </c>
      <c r="L51" s="1" t="s">
        <v>96</v>
      </c>
    </row>
    <row r="52" spans="1:12">
      <c r="A52" s="32" t="s">
        <v>151</v>
      </c>
      <c r="J52" s="1" t="s">
        <v>118</v>
      </c>
      <c r="K52" s="1" t="s">
        <v>110</v>
      </c>
      <c r="L52" s="1" t="s">
        <v>19</v>
      </c>
    </row>
    <row r="53" spans="1:12">
      <c r="A53" s="32" t="s">
        <v>152</v>
      </c>
    </row>
    <row r="54" spans="1:12">
      <c r="A54" s="32" t="s">
        <v>153</v>
      </c>
    </row>
    <row r="55" spans="1:12">
      <c r="A55" s="32" t="s">
        <v>154</v>
      </c>
    </row>
    <row r="56" spans="1:12">
      <c r="A56" s="32" t="s">
        <v>155</v>
      </c>
    </row>
    <row r="57" spans="1:12">
      <c r="A57" s="32" t="s">
        <v>156</v>
      </c>
    </row>
    <row r="58" spans="1:12">
      <c r="A58" s="32" t="s">
        <v>157</v>
      </c>
    </row>
    <row r="59" spans="1:12">
      <c r="A59" s="32" t="s">
        <v>158</v>
      </c>
    </row>
    <row r="60" spans="1:12">
      <c r="A60" s="32" t="s">
        <v>159</v>
      </c>
    </row>
    <row r="61" spans="1:12">
      <c r="A61" s="32" t="s">
        <v>160</v>
      </c>
    </row>
    <row r="62" spans="1:12" ht="30">
      <c r="A62" s="32" t="s">
        <v>161</v>
      </c>
    </row>
    <row r="63" spans="1:12" ht="30">
      <c r="A63" s="32" t="s">
        <v>162</v>
      </c>
    </row>
    <row r="64" spans="1:12">
      <c r="A64" s="32" t="s">
        <v>163</v>
      </c>
    </row>
    <row r="65" spans="1:1">
      <c r="A65" s="32" t="s">
        <v>164</v>
      </c>
    </row>
    <row r="66" spans="1:1">
      <c r="A66" s="32" t="s">
        <v>165</v>
      </c>
    </row>
    <row r="67" spans="1:1">
      <c r="A67" s="32" t="s">
        <v>166</v>
      </c>
    </row>
    <row r="68" spans="1:1">
      <c r="A68" s="32" t="s">
        <v>167</v>
      </c>
    </row>
    <row r="69" spans="1:1">
      <c r="A69" s="32" t="s">
        <v>168</v>
      </c>
    </row>
    <row r="70" spans="1:1">
      <c r="A70" s="32" t="s">
        <v>169</v>
      </c>
    </row>
    <row r="71" spans="1:1">
      <c r="A71" s="32" t="s">
        <v>170</v>
      </c>
    </row>
    <row r="72" spans="1:1">
      <c r="A72" s="32" t="s">
        <v>171</v>
      </c>
    </row>
    <row r="73" spans="1:1">
      <c r="A73" s="32" t="s">
        <v>172</v>
      </c>
    </row>
    <row r="74" spans="1:1">
      <c r="A74" s="32" t="s">
        <v>173</v>
      </c>
    </row>
    <row r="75" spans="1:1">
      <c r="A75" s="32" t="s">
        <v>174</v>
      </c>
    </row>
    <row r="76" spans="1:1">
      <c r="A76" s="32" t="s">
        <v>175</v>
      </c>
    </row>
    <row r="77" spans="1:1">
      <c r="A77" s="32" t="s">
        <v>176</v>
      </c>
    </row>
    <row r="78" spans="1:1">
      <c r="A78" s="32" t="s">
        <v>177</v>
      </c>
    </row>
    <row r="79" spans="1:1">
      <c r="A79" s="32" t="s">
        <v>178</v>
      </c>
    </row>
    <row r="80" spans="1:1">
      <c r="A80" s="32" t="s">
        <v>179</v>
      </c>
    </row>
    <row r="81" spans="1:1">
      <c r="A81" s="32" t="s">
        <v>180</v>
      </c>
    </row>
    <row r="82" spans="1:1">
      <c r="A82" s="32" t="s">
        <v>181</v>
      </c>
    </row>
    <row r="83" spans="1:1">
      <c r="A83" s="32" t="s">
        <v>182</v>
      </c>
    </row>
  </sheetData>
  <sheetProtection algorithmName="SHA-512" hashValue="T6AFCpjGkbNd1iWaOjtb5+Fpw1tbuFChZ+dSnERs4zC41vw4c2mh40Jz+SD6Kzfm8MDV1AMs5Tosvkf0WWyOMg==" saltValue="GLCvNsJ9rQ1wL6boTRAjKw==" spinCount="100000" sheet="1" objects="1" scenarios="1"/>
  <phoneticPr fontId="9"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ABD4-4B0A-4BB2-B2DA-61D17162C8AF}">
  <sheetPr codeName="Feuil7"/>
  <dimension ref="A1:P291"/>
  <sheetViews>
    <sheetView workbookViewId="0">
      <selection activeCell="K19" sqref="K19"/>
    </sheetView>
  </sheetViews>
  <sheetFormatPr baseColWidth="10" defaultColWidth="11.42578125" defaultRowHeight="15"/>
  <sheetData>
    <row r="1" spans="1:16">
      <c r="A1" s="99" t="s">
        <v>183</v>
      </c>
      <c r="B1" s="99"/>
      <c r="C1" s="99"/>
      <c r="D1" s="99"/>
      <c r="E1" s="99"/>
      <c r="F1" s="99"/>
      <c r="O1" s="93" t="s">
        <v>184</v>
      </c>
      <c r="P1" s="93"/>
    </row>
    <row r="2" spans="1:16">
      <c r="A2" s="99"/>
      <c r="B2" s="99"/>
      <c r="C2" s="99"/>
      <c r="D2" s="99"/>
      <c r="E2" s="99"/>
      <c r="F2" s="99"/>
      <c r="O2" s="93"/>
      <c r="P2" s="93"/>
    </row>
    <row r="3" spans="1:16">
      <c r="A3" s="93" t="s">
        <v>185</v>
      </c>
      <c r="B3" s="93"/>
      <c r="C3" s="93"/>
      <c r="D3" s="93" t="s">
        <v>186</v>
      </c>
      <c r="E3" s="93"/>
      <c r="F3" s="93"/>
      <c r="O3" s="7" t="s">
        <v>185</v>
      </c>
      <c r="P3" s="7" t="s">
        <v>186</v>
      </c>
    </row>
    <row r="4" spans="1:16">
      <c r="A4" s="7" t="s">
        <v>184</v>
      </c>
      <c r="B4" s="7" t="s">
        <v>187</v>
      </c>
      <c r="C4" s="7" t="s">
        <v>188</v>
      </c>
      <c r="D4" s="23" t="s">
        <v>184</v>
      </c>
      <c r="E4" s="23" t="s">
        <v>187</v>
      </c>
      <c r="F4" s="23" t="s">
        <v>188</v>
      </c>
      <c r="O4" s="7">
        <f>'S5 Maquette'!I19*1.5</f>
        <v>0</v>
      </c>
      <c r="P4" s="7">
        <f>'S6 Maquette'!I19*1.5</f>
        <v>0</v>
      </c>
    </row>
    <row r="5" spans="1:16">
      <c r="A5" s="7">
        <f>SUM(O4:O291)</f>
        <v>198</v>
      </c>
      <c r="B5" s="7">
        <f>SUM('S5 Maquette'!J19:J300)</f>
        <v>432</v>
      </c>
      <c r="C5" s="7">
        <f>SUM('S5 Maquette'!K19:K300)</f>
        <v>48</v>
      </c>
      <c r="D5" s="7">
        <f>SUM(P4:P291)</f>
        <v>198</v>
      </c>
      <c r="E5" s="7">
        <f>SUM('S6 Maquette'!J19:J300)</f>
        <v>432</v>
      </c>
      <c r="F5" s="7">
        <f>SUM('S6 Maquette'!K19:K300)</f>
        <v>48</v>
      </c>
      <c r="O5" s="7">
        <f>'S5 Maquette'!I20*1.5</f>
        <v>0</v>
      </c>
      <c r="P5" s="7">
        <f>'S6 Maquette'!I20*1.5</f>
        <v>0</v>
      </c>
    </row>
    <row r="6" spans="1:16">
      <c r="A6" s="93" t="s">
        <v>189</v>
      </c>
      <c r="B6" s="93"/>
      <c r="C6" s="93"/>
      <c r="D6" s="93" t="s">
        <v>189</v>
      </c>
      <c r="E6" s="93"/>
      <c r="F6" s="93"/>
      <c r="O6" s="7">
        <f>'S5 Maquette'!I21*1.5</f>
        <v>0</v>
      </c>
      <c r="P6" s="7">
        <f>'S6 Maquette'!I21*1.5</f>
        <v>0</v>
      </c>
    </row>
    <row r="7" spans="1:16">
      <c r="A7" s="93">
        <f>SUM(A5,B5,C5)</f>
        <v>678</v>
      </c>
      <c r="B7" s="93"/>
      <c r="C7" s="93"/>
      <c r="D7" s="93">
        <f>SUM(D5,E5,F5)</f>
        <v>678</v>
      </c>
      <c r="E7" s="93"/>
      <c r="F7" s="93"/>
      <c r="O7" s="7">
        <f>'S5 Maquette'!I22*1.5</f>
        <v>0</v>
      </c>
      <c r="P7" s="7">
        <f>'S6 Maquette'!I22*1.5</f>
        <v>0</v>
      </c>
    </row>
    <row r="8" spans="1:16">
      <c r="A8" s="93" t="s">
        <v>189</v>
      </c>
      <c r="B8" s="93"/>
      <c r="C8" s="93"/>
      <c r="D8" s="93"/>
      <c r="E8" s="93"/>
      <c r="F8" s="93"/>
      <c r="O8" s="7">
        <f>'S5 Maquette'!I23*1.5</f>
        <v>0</v>
      </c>
      <c r="P8" s="7">
        <f>'S6 Maquette'!I23*1.5</f>
        <v>0</v>
      </c>
    </row>
    <row r="9" spans="1:16">
      <c r="A9" s="93"/>
      <c r="B9" s="93"/>
      <c r="C9" s="93"/>
      <c r="D9" s="93"/>
      <c r="E9" s="93"/>
      <c r="F9" s="93"/>
      <c r="O9" s="7">
        <f>'S5 Maquette'!I24*1.5</f>
        <v>0</v>
      </c>
      <c r="P9" s="7">
        <f>'S6 Maquette'!I24*1.5</f>
        <v>0</v>
      </c>
    </row>
    <row r="10" spans="1:16">
      <c r="A10" s="93">
        <f>SUM(A7,D7)</f>
        <v>1356</v>
      </c>
      <c r="B10" s="93"/>
      <c r="C10" s="93"/>
      <c r="D10" s="93"/>
      <c r="E10" s="93"/>
      <c r="F10" s="93"/>
      <c r="O10" s="7">
        <f>'S5 Maquette'!I25*1.5</f>
        <v>0</v>
      </c>
      <c r="P10" s="7">
        <f>'S6 Maquette'!I25*1.5</f>
        <v>0</v>
      </c>
    </row>
    <row r="11" spans="1:16">
      <c r="A11" s="93"/>
      <c r="B11" s="93"/>
      <c r="C11" s="93"/>
      <c r="D11" s="93"/>
      <c r="E11" s="93"/>
      <c r="F11" s="93"/>
      <c r="O11" s="7">
        <f>'S5 Maquette'!I26*1.5</f>
        <v>0</v>
      </c>
      <c r="P11" s="7">
        <f>'S6 Maquette'!I26*1.5</f>
        <v>0</v>
      </c>
    </row>
    <row r="12" spans="1:16">
      <c r="O12" s="7">
        <f>'S5 Maquette'!I27*1.5</f>
        <v>0</v>
      </c>
      <c r="P12" s="7">
        <f>'S6 Maquette'!I27*1.5</f>
        <v>0</v>
      </c>
    </row>
    <row r="13" spans="1:16">
      <c r="O13" s="7">
        <f>'S5 Maquette'!I28*1.5</f>
        <v>18</v>
      </c>
      <c r="P13" s="7">
        <f>'S6 Maquette'!I28*1.5</f>
        <v>18</v>
      </c>
    </row>
    <row r="14" spans="1:16">
      <c r="A14" s="94" t="s">
        <v>190</v>
      </c>
      <c r="B14" s="94"/>
      <c r="C14" s="94"/>
      <c r="D14" s="94"/>
      <c r="E14" s="94"/>
      <c r="F14" s="94"/>
      <c r="H14" s="95" t="s">
        <v>191</v>
      </c>
      <c r="I14" s="95"/>
      <c r="J14" s="95"/>
      <c r="K14" s="95"/>
      <c r="L14" s="95"/>
      <c r="M14" s="95"/>
      <c r="O14" s="7">
        <f>'S5 Maquette'!I29*1.5</f>
        <v>0</v>
      </c>
      <c r="P14" s="7">
        <f>'S6 Maquette'!I29*1.5</f>
        <v>0</v>
      </c>
    </row>
    <row r="15" spans="1:16">
      <c r="A15" s="94"/>
      <c r="B15" s="94"/>
      <c r="C15" s="94"/>
      <c r="D15" s="94"/>
      <c r="E15" s="94"/>
      <c r="F15" s="94"/>
      <c r="H15" s="95"/>
      <c r="I15" s="95"/>
      <c r="J15" s="95"/>
      <c r="K15" s="95"/>
      <c r="L15" s="95"/>
      <c r="M15" s="95"/>
      <c r="O15" s="7">
        <f>'S5 Maquette'!I30*1.5</f>
        <v>0</v>
      </c>
      <c r="P15" s="7">
        <f>'S6 Maquette'!I30*1.5</f>
        <v>0</v>
      </c>
    </row>
    <row r="16" spans="1:16">
      <c r="A16" s="93" t="s">
        <v>185</v>
      </c>
      <c r="B16" s="93"/>
      <c r="C16" s="93"/>
      <c r="D16" s="96" t="s">
        <v>186</v>
      </c>
      <c r="E16" s="97"/>
      <c r="F16" s="98"/>
      <c r="H16" s="93" t="s">
        <v>185</v>
      </c>
      <c r="I16" s="93"/>
      <c r="J16" s="93"/>
      <c r="K16" s="93" t="s">
        <v>186</v>
      </c>
      <c r="L16" s="93"/>
      <c r="M16" s="93"/>
      <c r="O16" s="7">
        <f>'S5 Maquette'!I31*1.5</f>
        <v>18</v>
      </c>
      <c r="P16" s="7">
        <f>'S6 Maquette'!I31*1.5</f>
        <v>18</v>
      </c>
    </row>
    <row r="17" spans="1:16">
      <c r="A17" s="7" t="s">
        <v>184</v>
      </c>
      <c r="B17" s="7" t="s">
        <v>187</v>
      </c>
      <c r="C17" s="7" t="s">
        <v>188</v>
      </c>
      <c r="D17" s="7" t="s">
        <v>184</v>
      </c>
      <c r="E17" s="7" t="s">
        <v>187</v>
      </c>
      <c r="F17" s="7" t="s">
        <v>188</v>
      </c>
      <c r="H17" s="7" t="s">
        <v>184</v>
      </c>
      <c r="I17" s="7" t="s">
        <v>187</v>
      </c>
      <c r="J17" s="7" t="s">
        <v>188</v>
      </c>
      <c r="K17" s="7" t="s">
        <v>184</v>
      </c>
      <c r="L17" s="7" t="s">
        <v>187</v>
      </c>
      <c r="M17" s="7" t="s">
        <v>188</v>
      </c>
      <c r="O17" s="7">
        <f>'S5 Maquette'!I32*1.5</f>
        <v>0</v>
      </c>
      <c r="P17" s="7">
        <f>'S6 Maquette'!I32*1.5</f>
        <v>0</v>
      </c>
    </row>
    <row r="18" spans="1:16">
      <c r="A18" s="7">
        <f t="shared" ref="A18:F18" si="0">A5-H18</f>
        <v>180</v>
      </c>
      <c r="B18" s="7">
        <f t="shared" si="0"/>
        <v>408</v>
      </c>
      <c r="C18" s="7">
        <f t="shared" si="0"/>
        <v>48</v>
      </c>
      <c r="D18" s="7">
        <f t="shared" si="0"/>
        <v>180</v>
      </c>
      <c r="E18" s="7">
        <f t="shared" si="0"/>
        <v>408</v>
      </c>
      <c r="F18" s="7">
        <f t="shared" ca="1" si="0"/>
        <v>48</v>
      </c>
      <c r="H18" s="7">
        <f>SUMIF('S5 Maquette'!M19:M300,"Portée",'S5 Maquette'!I19:I300)*1.5</f>
        <v>18</v>
      </c>
      <c r="I18" s="7">
        <f>SUMIF('S5 Maquette'!M19:M300,"Portée",'S5 Maquette'!J19:J300)</f>
        <v>24</v>
      </c>
      <c r="J18" s="7">
        <f>SUMIF('S5 Maquette'!M19:M300,"Portée",'S5 Maquette'!K19:K300)</f>
        <v>0</v>
      </c>
      <c r="K18" s="7">
        <f>SUMIF('S6 Maquette'!M19:M300,"Portée",'S6 Maquette'!I19:I300)*1.5</f>
        <v>18</v>
      </c>
      <c r="L18" s="7">
        <f>SUMIF('S6 Maquette'!M19:M300,"Portée",'S6 Maquette'!J19:J300)</f>
        <v>24</v>
      </c>
      <c r="M18" s="7">
        <f ca="1">SUMIF('S6 Maquette'!M9:M300,"Portée",'S6 Maquette'!K19:K300)</f>
        <v>0</v>
      </c>
      <c r="O18" s="7">
        <f>'S5 Maquette'!I33*1.5</f>
        <v>0</v>
      </c>
      <c r="P18" s="7">
        <f>'S6 Maquette'!I33*1.5</f>
        <v>0</v>
      </c>
    </row>
    <row r="19" spans="1:16">
      <c r="A19" s="93" t="s">
        <v>189</v>
      </c>
      <c r="B19" s="93"/>
      <c r="C19" s="93"/>
      <c r="D19" s="93" t="s">
        <v>189</v>
      </c>
      <c r="E19" s="93"/>
      <c r="F19" s="93"/>
      <c r="O19" s="7">
        <f>'S5 Maquette'!I34*1.5</f>
        <v>0</v>
      </c>
      <c r="P19" s="7">
        <f>'S6 Maquette'!I34*1.5</f>
        <v>0</v>
      </c>
    </row>
    <row r="20" spans="1:16">
      <c r="A20" s="93">
        <f>SUM(A18,B18,C18)</f>
        <v>636</v>
      </c>
      <c r="B20" s="93"/>
      <c r="C20" s="93"/>
      <c r="D20" s="93">
        <f ca="1">SUM(D18,E18,F18)</f>
        <v>636</v>
      </c>
      <c r="E20" s="93"/>
      <c r="F20" s="93"/>
      <c r="O20" s="7">
        <f>'S5 Maquette'!I35*1.5</f>
        <v>0</v>
      </c>
      <c r="P20" s="7">
        <f>'S6 Maquette'!I35*1.5</f>
        <v>0</v>
      </c>
    </row>
    <row r="21" spans="1:16">
      <c r="A21" s="93" t="s">
        <v>189</v>
      </c>
      <c r="B21" s="93"/>
      <c r="C21" s="93"/>
      <c r="D21" s="93"/>
      <c r="E21" s="93"/>
      <c r="F21" s="93"/>
      <c r="O21" s="7">
        <f>'S5 Maquette'!I36*1.5</f>
        <v>0</v>
      </c>
      <c r="P21" s="7">
        <f>'S6 Maquette'!I36*1.5</f>
        <v>0</v>
      </c>
    </row>
    <row r="22" spans="1:16" ht="30" customHeight="1">
      <c r="A22" s="93">
        <f ca="1">SUM(A20,D20)</f>
        <v>1272</v>
      </c>
      <c r="B22" s="93"/>
      <c r="C22" s="93"/>
      <c r="D22" s="93"/>
      <c r="E22" s="93"/>
      <c r="F22" s="93"/>
      <c r="O22" s="7">
        <f>'S5 Maquette'!I37*1.5</f>
        <v>18</v>
      </c>
      <c r="P22" s="7">
        <f>'S6 Maquette'!I37*1.5</f>
        <v>18</v>
      </c>
    </row>
    <row r="23" spans="1:16">
      <c r="O23" s="7">
        <f>'S5 Maquette'!I38*1.5</f>
        <v>0</v>
      </c>
      <c r="P23" s="7">
        <f>'S6 Maquette'!I38*1.5</f>
        <v>0</v>
      </c>
    </row>
    <row r="24" spans="1:16">
      <c r="O24" s="7">
        <f>'S5 Maquette'!I39*1.5</f>
        <v>0</v>
      </c>
      <c r="P24" s="7">
        <f>'S6 Maquette'!I39*1.5</f>
        <v>0</v>
      </c>
    </row>
    <row r="25" spans="1:16">
      <c r="O25" s="7">
        <f>'S5 Maquette'!I40*1.5</f>
        <v>0</v>
      </c>
      <c r="P25" s="7">
        <f>'S6 Maquette'!I40*1.5</f>
        <v>0</v>
      </c>
    </row>
    <row r="26" spans="1:16">
      <c r="O26" s="7">
        <f>'S5 Maquette'!I41*1.5</f>
        <v>18</v>
      </c>
      <c r="P26" s="7">
        <f>'S6 Maquette'!I41*1.5</f>
        <v>18</v>
      </c>
    </row>
    <row r="27" spans="1:16">
      <c r="O27" s="7">
        <f>'S5 Maquette'!I42*1.5</f>
        <v>0</v>
      </c>
      <c r="P27" s="7">
        <f>'S6 Maquette'!I42*1.5</f>
        <v>0</v>
      </c>
    </row>
    <row r="28" spans="1:16">
      <c r="O28" s="7">
        <f>'S5 Maquette'!I43*1.5</f>
        <v>0</v>
      </c>
      <c r="P28" s="7">
        <f>'S6 Maquette'!I43*1.5</f>
        <v>0</v>
      </c>
    </row>
    <row r="29" spans="1:16">
      <c r="O29" s="7">
        <f>'S5 Maquette'!I44*1.5</f>
        <v>0</v>
      </c>
      <c r="P29" s="7">
        <f>'S6 Maquette'!I44*1.5</f>
        <v>0</v>
      </c>
    </row>
    <row r="30" spans="1:16">
      <c r="O30" s="7">
        <f>'S5 Maquette'!I45*1.5</f>
        <v>18</v>
      </c>
      <c r="P30" s="7">
        <f>'S6 Maquette'!I45*1.5</f>
        <v>18</v>
      </c>
    </row>
    <row r="31" spans="1:16">
      <c r="O31" s="7">
        <f>'S5 Maquette'!I46*1.5</f>
        <v>0</v>
      </c>
      <c r="P31" s="7">
        <f>'S6 Maquette'!I46*1.5</f>
        <v>0</v>
      </c>
    </row>
    <row r="32" spans="1:16">
      <c r="O32" s="7">
        <f>'S5 Maquette'!I47*1.5</f>
        <v>0</v>
      </c>
      <c r="P32" s="7">
        <f>'S6 Maquette'!I47*1.5</f>
        <v>0</v>
      </c>
    </row>
    <row r="33" spans="15:16">
      <c r="O33" s="7">
        <f>'S5 Maquette'!I48*1.5</f>
        <v>0</v>
      </c>
      <c r="P33" s="7">
        <f>'S6 Maquette'!I48*1.5</f>
        <v>0</v>
      </c>
    </row>
    <row r="34" spans="15:16">
      <c r="O34" s="7">
        <f>'S5 Maquette'!I49*1.5</f>
        <v>18</v>
      </c>
      <c r="P34" s="7">
        <f>'S6 Maquette'!I49*1.5</f>
        <v>18</v>
      </c>
    </row>
    <row r="35" spans="15:16">
      <c r="O35" s="7">
        <f>'S5 Maquette'!I50*1.5</f>
        <v>0</v>
      </c>
      <c r="P35" s="7">
        <f>'S6 Maquette'!I50*1.5</f>
        <v>0</v>
      </c>
    </row>
    <row r="36" spans="15:16">
      <c r="O36" s="7">
        <f>'S5 Maquette'!I51*1.5</f>
        <v>0</v>
      </c>
      <c r="P36" s="7">
        <f>'S6 Maquette'!I51*1.5</f>
        <v>0</v>
      </c>
    </row>
    <row r="37" spans="15:16">
      <c r="O37" s="7">
        <f>'S5 Maquette'!I52*1.5</f>
        <v>0</v>
      </c>
      <c r="P37" s="7">
        <f>'S6 Maquette'!I52*1.5</f>
        <v>0</v>
      </c>
    </row>
    <row r="38" spans="15:16">
      <c r="O38" s="7">
        <f>'S5 Maquette'!I53*1.5</f>
        <v>18</v>
      </c>
      <c r="P38" s="7">
        <f>'S6 Maquette'!I53*1.5</f>
        <v>18</v>
      </c>
    </row>
    <row r="39" spans="15:16">
      <c r="O39" s="7">
        <f>'S5 Maquette'!I54*1.5</f>
        <v>0</v>
      </c>
      <c r="P39" s="7">
        <f>'S6 Maquette'!I54*1.5</f>
        <v>0</v>
      </c>
    </row>
    <row r="40" spans="15:16">
      <c r="O40" s="7">
        <f>'S5 Maquette'!I55*1.5</f>
        <v>0</v>
      </c>
      <c r="P40" s="7">
        <f>'S6 Maquette'!I55*1.5</f>
        <v>0</v>
      </c>
    </row>
    <row r="41" spans="15:16">
      <c r="O41" s="7">
        <f>'S5 Maquette'!I56*1.5</f>
        <v>0</v>
      </c>
      <c r="P41" s="7">
        <f>'S6 Maquette'!I56*1.5</f>
        <v>0</v>
      </c>
    </row>
    <row r="42" spans="15:16">
      <c r="O42" s="7">
        <f>'S5 Maquette'!I57*1.5</f>
        <v>18</v>
      </c>
      <c r="P42" s="7">
        <f>'S6 Maquette'!I57*1.5</f>
        <v>18</v>
      </c>
    </row>
    <row r="43" spans="15:16">
      <c r="O43" s="7">
        <f>'S5 Maquette'!I58*1.5</f>
        <v>0</v>
      </c>
      <c r="P43" s="7">
        <f>'S6 Maquette'!I58*1.5</f>
        <v>0</v>
      </c>
    </row>
    <row r="44" spans="15:16">
      <c r="O44" s="7">
        <f>'S5 Maquette'!I59*1.5</f>
        <v>0</v>
      </c>
      <c r="P44" s="7">
        <f>'S6 Maquette'!I59*1.5</f>
        <v>0</v>
      </c>
    </row>
    <row r="45" spans="15:16">
      <c r="O45" s="7">
        <f>'S5 Maquette'!I60*1.5</f>
        <v>0</v>
      </c>
      <c r="P45" s="7">
        <f>'S6 Maquette'!I60*1.5</f>
        <v>0</v>
      </c>
    </row>
    <row r="46" spans="15:16">
      <c r="O46" s="7">
        <f>'S5 Maquette'!I61*1.5</f>
        <v>18</v>
      </c>
      <c r="P46" s="7">
        <f>'S6 Maquette'!I61*1.5</f>
        <v>18</v>
      </c>
    </row>
    <row r="47" spans="15:16">
      <c r="O47" s="7">
        <f>'S5 Maquette'!I62*1.5</f>
        <v>0</v>
      </c>
      <c r="P47" s="7">
        <f>'S6 Maquette'!I62*1.5</f>
        <v>0</v>
      </c>
    </row>
    <row r="48" spans="15:16">
      <c r="O48" s="7">
        <f>'S5 Maquette'!I63*1.5</f>
        <v>0</v>
      </c>
      <c r="P48" s="7">
        <f>'S6 Maquette'!I63*1.5</f>
        <v>0</v>
      </c>
    </row>
    <row r="49" spans="15:16">
      <c r="O49" s="7">
        <f>'S5 Maquette'!I64*1.5</f>
        <v>0</v>
      </c>
      <c r="P49" s="7">
        <f>'S6 Maquette'!I64*1.5</f>
        <v>0</v>
      </c>
    </row>
    <row r="50" spans="15:16">
      <c r="O50" s="7">
        <f>'S5 Maquette'!I65*1.5</f>
        <v>18</v>
      </c>
      <c r="P50" s="7">
        <f>'S6 Maquette'!I65*1.5</f>
        <v>18</v>
      </c>
    </row>
    <row r="51" spans="15:16">
      <c r="O51" s="7">
        <f>'S5 Maquette'!I66*1.5</f>
        <v>0</v>
      </c>
      <c r="P51" s="7">
        <f>'S6 Maquette'!I66*1.5</f>
        <v>0</v>
      </c>
    </row>
    <row r="52" spans="15:16">
      <c r="O52" s="7">
        <f>'S5 Maquette'!I67*1.5</f>
        <v>0</v>
      </c>
      <c r="P52" s="7">
        <f>'S6 Maquette'!I67*1.5</f>
        <v>0</v>
      </c>
    </row>
    <row r="53" spans="15:16">
      <c r="O53" s="7">
        <f>'S5 Maquette'!I68*1.5</f>
        <v>0</v>
      </c>
      <c r="P53" s="7">
        <f>'S6 Maquette'!I68*1.5</f>
        <v>0</v>
      </c>
    </row>
    <row r="54" spans="15:16">
      <c r="O54" s="7">
        <f>'S5 Maquette'!I69*1.5</f>
        <v>0</v>
      </c>
      <c r="P54" s="7">
        <f>'S6 Maquette'!I69*1.5</f>
        <v>0</v>
      </c>
    </row>
    <row r="55" spans="15:16">
      <c r="O55" s="7">
        <f>'S5 Maquette'!I70*1.5</f>
        <v>0</v>
      </c>
      <c r="P55" s="7">
        <f>'S6 Maquette'!I70*1.5</f>
        <v>0</v>
      </c>
    </row>
    <row r="56" spans="15:16">
      <c r="O56" s="7">
        <f>'S5 Maquette'!I71*1.5</f>
        <v>18</v>
      </c>
      <c r="P56" s="7">
        <f>'S6 Maquette'!I71*1.5</f>
        <v>18</v>
      </c>
    </row>
    <row r="57" spans="15:16">
      <c r="O57" s="7">
        <f>'S5 Maquette'!I72*1.5</f>
        <v>0</v>
      </c>
      <c r="P57" s="7">
        <f>'S6 Maquette'!I72*1.5</f>
        <v>0</v>
      </c>
    </row>
    <row r="58" spans="15:16">
      <c r="O58" s="7">
        <f>'S5 Maquette'!I73*1.5</f>
        <v>0</v>
      </c>
      <c r="P58" s="7">
        <f>'S6 Maquette'!I73*1.5</f>
        <v>0</v>
      </c>
    </row>
    <row r="59" spans="15:16">
      <c r="O59" s="7">
        <f>'S5 Maquette'!I74*1.5</f>
        <v>0</v>
      </c>
      <c r="P59" s="7">
        <f>'S6 Maquette'!I74*1.5</f>
        <v>0</v>
      </c>
    </row>
    <row r="60" spans="15:16">
      <c r="O60" s="7">
        <f>'S5 Maquette'!I75*1.5</f>
        <v>0</v>
      </c>
      <c r="P60" s="7">
        <f>'S6 Maquette'!I75*1.5</f>
        <v>0</v>
      </c>
    </row>
    <row r="61" spans="15:16">
      <c r="O61" s="7">
        <f>'S5 Maquette'!I76*1.5</f>
        <v>0</v>
      </c>
      <c r="P61" s="7">
        <f>'S6 Maquette'!I76*1.5</f>
        <v>0</v>
      </c>
    </row>
    <row r="62" spans="15:16">
      <c r="O62" s="7">
        <f>'S5 Maquette'!I77*1.5</f>
        <v>0</v>
      </c>
      <c r="P62" s="7">
        <f>'S6 Maquette'!I77*1.5</f>
        <v>0</v>
      </c>
    </row>
    <row r="63" spans="15:16">
      <c r="O63" s="7">
        <f>'S5 Maquette'!I78*1.5</f>
        <v>0</v>
      </c>
      <c r="P63" s="7">
        <f>'S6 Maquette'!I78*1.5</f>
        <v>0</v>
      </c>
    </row>
    <row r="64" spans="15:16">
      <c r="O64" s="7">
        <f>'S5 Maquette'!I79*1.5</f>
        <v>0</v>
      </c>
      <c r="P64" s="7">
        <f>'S6 Maquette'!I79*1.5</f>
        <v>0</v>
      </c>
    </row>
    <row r="65" spans="15:16">
      <c r="O65" s="7">
        <f>'S5 Maquette'!I80*1.5</f>
        <v>0</v>
      </c>
      <c r="P65" s="7">
        <f>'S6 Maquette'!I80*1.5</f>
        <v>0</v>
      </c>
    </row>
    <row r="66" spans="15:16">
      <c r="O66" s="7">
        <f>'S5 Maquette'!I81*1.5</f>
        <v>0</v>
      </c>
      <c r="P66" s="7">
        <f>'S6 Maquette'!I81*1.5</f>
        <v>0</v>
      </c>
    </row>
    <row r="67" spans="15:16">
      <c r="O67" s="7">
        <f>'S5 Maquette'!I82*1.5</f>
        <v>0</v>
      </c>
      <c r="P67" s="7">
        <f>'S6 Maquette'!I82*1.5</f>
        <v>0</v>
      </c>
    </row>
    <row r="68" spans="15:16">
      <c r="O68" s="7">
        <f>'S5 Maquette'!I83*1.5</f>
        <v>0</v>
      </c>
      <c r="P68" s="7">
        <f>'S6 Maquette'!I83*1.5</f>
        <v>0</v>
      </c>
    </row>
    <row r="69" spans="15:16">
      <c r="O69" s="7">
        <f>'S5 Maquette'!I84*1.5</f>
        <v>0</v>
      </c>
      <c r="P69" s="7">
        <f>'S6 Maquette'!I84*1.5</f>
        <v>0</v>
      </c>
    </row>
    <row r="70" spans="15:16">
      <c r="O70" s="7">
        <f>'S5 Maquette'!I85*1.5</f>
        <v>0</v>
      </c>
      <c r="P70" s="7">
        <f>'S6 Maquette'!I85*1.5</f>
        <v>0</v>
      </c>
    </row>
    <row r="71" spans="15:16">
      <c r="O71" s="7">
        <f>'S5 Maquette'!I86*1.5</f>
        <v>0</v>
      </c>
      <c r="P71" s="7">
        <f>'S6 Maquette'!I86*1.5</f>
        <v>0</v>
      </c>
    </row>
    <row r="72" spans="15:16">
      <c r="O72" s="7">
        <f>'S5 Maquette'!I87*1.5</f>
        <v>0</v>
      </c>
      <c r="P72" s="7">
        <f>'S6 Maquette'!I87*1.5</f>
        <v>0</v>
      </c>
    </row>
    <row r="73" spans="15:16">
      <c r="O73" s="7">
        <f>'S5 Maquette'!I88*1.5</f>
        <v>0</v>
      </c>
      <c r="P73" s="7">
        <f>'S6 Maquette'!I88*1.5</f>
        <v>0</v>
      </c>
    </row>
    <row r="74" spans="15:16">
      <c r="O74" s="7">
        <f>'S5 Maquette'!I89*1.5</f>
        <v>0</v>
      </c>
      <c r="P74" s="7">
        <f>'S6 Maquette'!I89*1.5</f>
        <v>0</v>
      </c>
    </row>
    <row r="75" spans="15:16">
      <c r="O75" s="7">
        <f>'S5 Maquette'!I90*1.5</f>
        <v>0</v>
      </c>
      <c r="P75" s="7">
        <f>'S6 Maquette'!I90*1.5</f>
        <v>0</v>
      </c>
    </row>
    <row r="76" spans="15:16">
      <c r="O76" s="7">
        <f>'S5 Maquette'!I91*1.5</f>
        <v>0</v>
      </c>
      <c r="P76" s="7">
        <f>'S6 Maquette'!I91*1.5</f>
        <v>0</v>
      </c>
    </row>
    <row r="77" spans="15:16">
      <c r="O77" s="7">
        <f>'S5 Maquette'!I92*1.5</f>
        <v>0</v>
      </c>
      <c r="P77" s="7">
        <f>'S6 Maquette'!I92*1.5</f>
        <v>0</v>
      </c>
    </row>
    <row r="78" spans="15:16">
      <c r="O78" s="7">
        <f>'S5 Maquette'!I93*1.5</f>
        <v>0</v>
      </c>
      <c r="P78" s="7">
        <f>'S6 Maquette'!I93*1.5</f>
        <v>0</v>
      </c>
    </row>
    <row r="79" spans="15:16">
      <c r="O79" s="7">
        <f>'S5 Maquette'!I94*1.5</f>
        <v>0</v>
      </c>
      <c r="P79" s="7">
        <f>'S6 Maquette'!I94*1.5</f>
        <v>0</v>
      </c>
    </row>
    <row r="80" spans="15:16">
      <c r="O80" s="7">
        <f>'S5 Maquette'!I95*1.5</f>
        <v>0</v>
      </c>
      <c r="P80" s="7">
        <f>'S6 Maquette'!I95*1.5</f>
        <v>0</v>
      </c>
    </row>
    <row r="81" spans="15:16">
      <c r="O81" s="7">
        <f>'S5 Maquette'!I96*1.5</f>
        <v>0</v>
      </c>
      <c r="P81" s="7">
        <f>'S6 Maquette'!I96*1.5</f>
        <v>0</v>
      </c>
    </row>
    <row r="82" spans="15:16">
      <c r="O82" s="7">
        <f>'S5 Maquette'!I97*1.5</f>
        <v>0</v>
      </c>
      <c r="P82" s="7">
        <f>'S6 Maquette'!I97*1.5</f>
        <v>0</v>
      </c>
    </row>
    <row r="83" spans="15:16">
      <c r="O83" s="7">
        <f>'S5 Maquette'!I98*1.5</f>
        <v>0</v>
      </c>
      <c r="P83" s="7">
        <f>'S6 Maquette'!I98*1.5</f>
        <v>0</v>
      </c>
    </row>
    <row r="84" spans="15:16">
      <c r="O84" s="7">
        <f>'S5 Maquette'!I99*1.5</f>
        <v>0</v>
      </c>
      <c r="P84" s="7">
        <f>'S6 Maquette'!I99*1.5</f>
        <v>0</v>
      </c>
    </row>
    <row r="85" spans="15:16">
      <c r="O85" s="7">
        <f>'S5 Maquette'!I100*1.5</f>
        <v>0</v>
      </c>
      <c r="P85" s="7">
        <f>'S6 Maquette'!I100*1.5</f>
        <v>0</v>
      </c>
    </row>
    <row r="86" spans="15:16">
      <c r="O86" s="7">
        <f>'S5 Maquette'!I101*1.5</f>
        <v>0</v>
      </c>
      <c r="P86" s="7">
        <f>'S6 Maquette'!I101*1.5</f>
        <v>0</v>
      </c>
    </row>
    <row r="87" spans="15:16">
      <c r="O87" s="7">
        <f>'S5 Maquette'!I102*1.5</f>
        <v>0</v>
      </c>
      <c r="P87" s="7">
        <f>'S6 Maquette'!I102*1.5</f>
        <v>0</v>
      </c>
    </row>
    <row r="88" spans="15:16">
      <c r="O88" s="7">
        <f>'S5 Maquette'!I103*1.5</f>
        <v>0</v>
      </c>
      <c r="P88" s="7">
        <f>'S6 Maquette'!I103*1.5</f>
        <v>0</v>
      </c>
    </row>
    <row r="89" spans="15:16">
      <c r="O89" s="7">
        <f>'S5 Maquette'!I104*1.5</f>
        <v>0</v>
      </c>
      <c r="P89" s="7">
        <f>'S6 Maquette'!I104*1.5</f>
        <v>0</v>
      </c>
    </row>
    <row r="90" spans="15:16">
      <c r="O90" s="7">
        <f>'S5 Maquette'!I105*1.5</f>
        <v>0</v>
      </c>
      <c r="P90" s="7">
        <f>'S6 Maquette'!I105*1.5</f>
        <v>0</v>
      </c>
    </row>
    <row r="91" spans="15:16">
      <c r="O91" s="7">
        <f>'S5 Maquette'!I106*1.5</f>
        <v>0</v>
      </c>
      <c r="P91" s="7">
        <f>'S6 Maquette'!I106*1.5</f>
        <v>0</v>
      </c>
    </row>
    <row r="92" spans="15:16">
      <c r="O92" s="7">
        <f>'S5 Maquette'!I107*1.5</f>
        <v>0</v>
      </c>
      <c r="P92" s="7">
        <f>'S6 Maquette'!I107*1.5</f>
        <v>0</v>
      </c>
    </row>
    <row r="93" spans="15:16">
      <c r="O93" s="7">
        <f>'S5 Maquette'!I108*1.5</f>
        <v>0</v>
      </c>
      <c r="P93" s="7">
        <f>'S6 Maquette'!I108*1.5</f>
        <v>0</v>
      </c>
    </row>
    <row r="94" spans="15:16">
      <c r="O94" s="7">
        <f>'S5 Maquette'!I109*1.5</f>
        <v>0</v>
      </c>
      <c r="P94" s="7">
        <f>'S6 Maquette'!I109*1.5</f>
        <v>0</v>
      </c>
    </row>
    <row r="95" spans="15:16">
      <c r="O95" s="7">
        <f>'S5 Maquette'!I110*1.5</f>
        <v>0</v>
      </c>
      <c r="P95" s="7">
        <f>'S6 Maquette'!I110*1.5</f>
        <v>0</v>
      </c>
    </row>
    <row r="96" spans="15:16">
      <c r="O96" s="7">
        <f>'S5 Maquette'!I111*1.5</f>
        <v>0</v>
      </c>
      <c r="P96" s="7">
        <f>'S6 Maquette'!I111*1.5</f>
        <v>0</v>
      </c>
    </row>
    <row r="97" spans="15:16">
      <c r="O97" s="7">
        <f>'S5 Maquette'!I112*1.5</f>
        <v>0</v>
      </c>
      <c r="P97" s="7">
        <f>'S6 Maquette'!I112*1.5</f>
        <v>0</v>
      </c>
    </row>
    <row r="98" spans="15:16">
      <c r="O98" s="7">
        <f>'S5 Maquette'!I113*1.5</f>
        <v>0</v>
      </c>
      <c r="P98" s="7">
        <f>'S6 Maquette'!I113*1.5</f>
        <v>0</v>
      </c>
    </row>
    <row r="99" spans="15:16">
      <c r="O99" s="7">
        <f>'S5 Maquette'!I114*1.5</f>
        <v>0</v>
      </c>
      <c r="P99" s="7">
        <f>'S6 Maquette'!I114*1.5</f>
        <v>0</v>
      </c>
    </row>
    <row r="100" spans="15:16">
      <c r="O100" s="7">
        <f>'S5 Maquette'!I115*1.5</f>
        <v>0</v>
      </c>
      <c r="P100" s="7">
        <f>'S6 Maquette'!I115*1.5</f>
        <v>0</v>
      </c>
    </row>
    <row r="101" spans="15:16">
      <c r="O101" s="7">
        <f>'S5 Maquette'!I116*1.5</f>
        <v>0</v>
      </c>
      <c r="P101" s="7">
        <f>'S6 Maquette'!I116*1.5</f>
        <v>0</v>
      </c>
    </row>
    <row r="102" spans="15:16">
      <c r="O102" s="7">
        <f>'S5 Maquette'!I117*1.5</f>
        <v>0</v>
      </c>
      <c r="P102" s="7">
        <f>'S6 Maquette'!I117*1.5</f>
        <v>0</v>
      </c>
    </row>
    <row r="103" spans="15:16">
      <c r="O103" s="7">
        <f>'S5 Maquette'!I118*1.5</f>
        <v>0</v>
      </c>
      <c r="P103" s="7">
        <f>'S6 Maquette'!I118*1.5</f>
        <v>0</v>
      </c>
    </row>
    <row r="104" spans="15:16">
      <c r="O104" s="7">
        <f>'S5 Maquette'!I119*1.5</f>
        <v>0</v>
      </c>
      <c r="P104" s="7">
        <f>'S6 Maquette'!I119*1.5</f>
        <v>0</v>
      </c>
    </row>
    <row r="105" spans="15:16">
      <c r="O105" s="7">
        <f>'S5 Maquette'!I120*1.5</f>
        <v>0</v>
      </c>
      <c r="P105" s="7">
        <f>'S6 Maquette'!I120*1.5</f>
        <v>0</v>
      </c>
    </row>
    <row r="106" spans="15:16">
      <c r="O106" s="7">
        <f>'S5 Maquette'!I121*1.5</f>
        <v>0</v>
      </c>
      <c r="P106" s="7">
        <f>'S6 Maquette'!I121*1.5</f>
        <v>0</v>
      </c>
    </row>
    <row r="107" spans="15:16">
      <c r="O107" s="7">
        <f>'S5 Maquette'!I122*1.5</f>
        <v>0</v>
      </c>
      <c r="P107" s="7">
        <f>'S6 Maquette'!I122*1.5</f>
        <v>0</v>
      </c>
    </row>
    <row r="108" spans="15:16">
      <c r="O108" s="7">
        <f>'S5 Maquette'!I123*1.5</f>
        <v>0</v>
      </c>
      <c r="P108" s="7">
        <f>'S6 Maquette'!I123*1.5</f>
        <v>0</v>
      </c>
    </row>
    <row r="109" spans="15:16">
      <c r="O109" s="7">
        <f>'S5 Maquette'!I124*1.5</f>
        <v>0</v>
      </c>
      <c r="P109" s="7">
        <f>'S6 Maquette'!I124*1.5</f>
        <v>0</v>
      </c>
    </row>
    <row r="110" spans="15:16">
      <c r="O110" s="7">
        <f>'S5 Maquette'!I125*1.5</f>
        <v>0</v>
      </c>
      <c r="P110" s="7">
        <f>'S6 Maquette'!I125*1.5</f>
        <v>0</v>
      </c>
    </row>
    <row r="111" spans="15:16">
      <c r="O111" s="7">
        <f>'S5 Maquette'!I126*1.5</f>
        <v>0</v>
      </c>
      <c r="P111" s="7">
        <f>'S6 Maquette'!I126*1.5</f>
        <v>0</v>
      </c>
    </row>
    <row r="112" spans="15:16">
      <c r="O112" s="7">
        <f>'S5 Maquette'!I127*1.5</f>
        <v>0</v>
      </c>
      <c r="P112" s="7">
        <f>'S6 Maquette'!I127*1.5</f>
        <v>0</v>
      </c>
    </row>
    <row r="113" spans="15:16">
      <c r="O113" s="7">
        <f>'S5 Maquette'!I128*1.5</f>
        <v>0</v>
      </c>
      <c r="P113" s="7">
        <f>'S6 Maquette'!I128*1.5</f>
        <v>0</v>
      </c>
    </row>
    <row r="114" spans="15:16">
      <c r="O114" s="7">
        <f>'S5 Maquette'!I129*1.5</f>
        <v>0</v>
      </c>
      <c r="P114" s="7">
        <f>'S6 Maquette'!I129*1.5</f>
        <v>0</v>
      </c>
    </row>
    <row r="115" spans="15:16">
      <c r="O115" s="7">
        <f>'S5 Maquette'!I130*1.5</f>
        <v>0</v>
      </c>
      <c r="P115" s="7">
        <f>'S6 Maquette'!I130*1.5</f>
        <v>0</v>
      </c>
    </row>
    <row r="116" spans="15:16">
      <c r="O116" s="7">
        <f>'S5 Maquette'!I131*1.5</f>
        <v>0</v>
      </c>
      <c r="P116" s="7">
        <f>'S6 Maquette'!I131*1.5</f>
        <v>0</v>
      </c>
    </row>
    <row r="117" spans="15:16">
      <c r="O117" s="7">
        <f>'S5 Maquette'!I132*1.5</f>
        <v>0</v>
      </c>
      <c r="P117" s="7">
        <f>'S6 Maquette'!I132*1.5</f>
        <v>0</v>
      </c>
    </row>
    <row r="118" spans="15:16">
      <c r="O118" s="7">
        <f>'S5 Maquette'!I133*1.5</f>
        <v>0</v>
      </c>
      <c r="P118" s="7">
        <f>'S6 Maquette'!I133*1.5</f>
        <v>0</v>
      </c>
    </row>
    <row r="119" spans="15:16">
      <c r="O119" s="7">
        <f>'S5 Maquette'!I134*1.5</f>
        <v>0</v>
      </c>
      <c r="P119" s="7">
        <f>'S6 Maquette'!I134*1.5</f>
        <v>0</v>
      </c>
    </row>
    <row r="120" spans="15:16">
      <c r="O120" s="7">
        <f>'S5 Maquette'!I135*1.5</f>
        <v>0</v>
      </c>
      <c r="P120" s="7">
        <f>'S6 Maquette'!I135*1.5</f>
        <v>0</v>
      </c>
    </row>
    <row r="121" spans="15:16">
      <c r="O121" s="7">
        <f>'S5 Maquette'!I136*1.5</f>
        <v>0</v>
      </c>
      <c r="P121" s="7">
        <f>'S6 Maquette'!I136*1.5</f>
        <v>0</v>
      </c>
    </row>
    <row r="122" spans="15:16">
      <c r="O122" s="7">
        <f>'S5 Maquette'!I137*1.5</f>
        <v>0</v>
      </c>
      <c r="P122" s="7">
        <f>'S6 Maquette'!I137*1.5</f>
        <v>0</v>
      </c>
    </row>
    <row r="123" spans="15:16">
      <c r="O123" s="7">
        <f>'S5 Maquette'!I138*1.5</f>
        <v>0</v>
      </c>
      <c r="P123" s="7">
        <f>'S6 Maquette'!I138*1.5</f>
        <v>0</v>
      </c>
    </row>
    <row r="124" spans="15:16">
      <c r="O124" s="7">
        <f>'S5 Maquette'!I139*1.5</f>
        <v>0</v>
      </c>
      <c r="P124" s="7">
        <f>'S6 Maquette'!I139*1.5</f>
        <v>0</v>
      </c>
    </row>
    <row r="125" spans="15:16">
      <c r="O125" s="7">
        <f>'S5 Maquette'!I140*1.5</f>
        <v>0</v>
      </c>
      <c r="P125" s="7">
        <f>'S6 Maquette'!I140*1.5</f>
        <v>0</v>
      </c>
    </row>
    <row r="126" spans="15:16">
      <c r="O126" s="7">
        <f>'S5 Maquette'!I141*1.5</f>
        <v>0</v>
      </c>
      <c r="P126" s="7">
        <f>'S6 Maquette'!I141*1.5</f>
        <v>0</v>
      </c>
    </row>
    <row r="127" spans="15:16">
      <c r="O127" s="7">
        <f>'S5 Maquette'!I142*1.5</f>
        <v>0</v>
      </c>
      <c r="P127" s="7">
        <f>'S6 Maquette'!I142*1.5</f>
        <v>0</v>
      </c>
    </row>
    <row r="128" spans="15:16">
      <c r="O128" s="7">
        <f>'S5 Maquette'!I143*1.5</f>
        <v>0</v>
      </c>
      <c r="P128" s="7">
        <f>'S6 Maquette'!I143*1.5</f>
        <v>0</v>
      </c>
    </row>
    <row r="129" spans="15:16">
      <c r="O129" s="7">
        <f>'S5 Maquette'!I144*1.5</f>
        <v>0</v>
      </c>
      <c r="P129" s="7">
        <f>'S6 Maquette'!I144*1.5</f>
        <v>0</v>
      </c>
    </row>
    <row r="130" spans="15:16">
      <c r="O130" s="7">
        <f>'S5 Maquette'!I145*1.5</f>
        <v>0</v>
      </c>
      <c r="P130" s="7">
        <f>'S6 Maquette'!I145*1.5</f>
        <v>0</v>
      </c>
    </row>
    <row r="131" spans="15:16">
      <c r="O131" s="7">
        <f>'S5 Maquette'!I146*1.5</f>
        <v>0</v>
      </c>
      <c r="P131" s="7">
        <f>'S6 Maquette'!I146*1.5</f>
        <v>0</v>
      </c>
    </row>
    <row r="132" spans="15:16">
      <c r="O132" s="7">
        <f>'S5 Maquette'!I147*1.5</f>
        <v>0</v>
      </c>
      <c r="P132" s="7">
        <f>'S6 Maquette'!I147*1.5</f>
        <v>0</v>
      </c>
    </row>
    <row r="133" spans="15:16">
      <c r="O133" s="7">
        <f>'S5 Maquette'!I148*1.5</f>
        <v>0</v>
      </c>
      <c r="P133" s="7">
        <f>'S6 Maquette'!I148*1.5</f>
        <v>0</v>
      </c>
    </row>
    <row r="134" spans="15:16">
      <c r="O134" s="7">
        <f>'S5 Maquette'!I149*1.5</f>
        <v>0</v>
      </c>
      <c r="P134" s="7">
        <f>'S6 Maquette'!I149*1.5</f>
        <v>0</v>
      </c>
    </row>
    <row r="135" spans="15:16">
      <c r="O135" s="7">
        <f>'S5 Maquette'!I150*1.5</f>
        <v>0</v>
      </c>
      <c r="P135" s="7">
        <f>'S6 Maquette'!I150*1.5</f>
        <v>0</v>
      </c>
    </row>
    <row r="136" spans="15:16">
      <c r="O136" s="7">
        <f>'S5 Maquette'!I151*1.5</f>
        <v>0</v>
      </c>
      <c r="P136" s="7">
        <f>'S6 Maquette'!I151*1.5</f>
        <v>0</v>
      </c>
    </row>
    <row r="137" spans="15:16">
      <c r="O137" s="7">
        <f>'S5 Maquette'!I152*1.5</f>
        <v>0</v>
      </c>
      <c r="P137" s="7">
        <f>'S6 Maquette'!I152*1.5</f>
        <v>0</v>
      </c>
    </row>
    <row r="138" spans="15:16">
      <c r="O138" s="7">
        <f>'S5 Maquette'!I153*1.5</f>
        <v>0</v>
      </c>
      <c r="P138" s="7">
        <f>'S6 Maquette'!I153*1.5</f>
        <v>0</v>
      </c>
    </row>
    <row r="139" spans="15:16">
      <c r="O139" s="7">
        <f>'S5 Maquette'!I154*1.5</f>
        <v>0</v>
      </c>
      <c r="P139" s="7">
        <f>'S6 Maquette'!I154*1.5</f>
        <v>0</v>
      </c>
    </row>
    <row r="140" spans="15:16">
      <c r="O140" s="7">
        <f>'S5 Maquette'!I155*1.5</f>
        <v>0</v>
      </c>
      <c r="P140" s="7">
        <f>'S6 Maquette'!I155*1.5</f>
        <v>0</v>
      </c>
    </row>
    <row r="141" spans="15:16">
      <c r="O141" s="7">
        <f>'S5 Maquette'!I156*1.5</f>
        <v>0</v>
      </c>
      <c r="P141" s="7">
        <f>'S6 Maquette'!I156*1.5</f>
        <v>0</v>
      </c>
    </row>
    <row r="142" spans="15:16">
      <c r="O142" s="7">
        <f>'S5 Maquette'!I157*1.5</f>
        <v>0</v>
      </c>
      <c r="P142" s="7">
        <f>'S6 Maquette'!I157*1.5</f>
        <v>0</v>
      </c>
    </row>
    <row r="143" spans="15:16">
      <c r="O143" s="7">
        <f>'S5 Maquette'!I158*1.5</f>
        <v>0</v>
      </c>
      <c r="P143" s="7">
        <f>'S6 Maquette'!I158*1.5</f>
        <v>0</v>
      </c>
    </row>
    <row r="144" spans="15:16">
      <c r="O144" s="7">
        <f>'S5 Maquette'!I159*1.5</f>
        <v>0</v>
      </c>
      <c r="P144" s="7">
        <f>'S6 Maquette'!I159*1.5</f>
        <v>0</v>
      </c>
    </row>
    <row r="145" spans="15:16">
      <c r="O145" s="7">
        <f>'S5 Maquette'!I160*1.5</f>
        <v>0</v>
      </c>
      <c r="P145" s="7">
        <f>'S6 Maquette'!I160*1.5</f>
        <v>0</v>
      </c>
    </row>
    <row r="146" spans="15:16">
      <c r="O146" s="7">
        <f>'S5 Maquette'!I161*1.5</f>
        <v>0</v>
      </c>
      <c r="P146" s="7">
        <f>'S6 Maquette'!I161*1.5</f>
        <v>0</v>
      </c>
    </row>
    <row r="147" spans="15:16">
      <c r="O147" s="7">
        <f>'S5 Maquette'!I162*1.5</f>
        <v>0</v>
      </c>
      <c r="P147" s="7">
        <f>'S6 Maquette'!I162*1.5</f>
        <v>0</v>
      </c>
    </row>
    <row r="148" spans="15:16">
      <c r="O148" s="7">
        <f>'S5 Maquette'!I163*1.5</f>
        <v>0</v>
      </c>
      <c r="P148" s="7">
        <f>'S6 Maquette'!I163*1.5</f>
        <v>0</v>
      </c>
    </row>
    <row r="149" spans="15:16">
      <c r="O149" s="7">
        <f>'S5 Maquette'!I164*1.5</f>
        <v>0</v>
      </c>
      <c r="P149" s="7">
        <f>'S6 Maquette'!I164*1.5</f>
        <v>0</v>
      </c>
    </row>
    <row r="150" spans="15:16">
      <c r="O150" s="7">
        <f>'S5 Maquette'!I165*1.5</f>
        <v>0</v>
      </c>
      <c r="P150" s="7">
        <f>'S6 Maquette'!I165*1.5</f>
        <v>0</v>
      </c>
    </row>
    <row r="151" spans="15:16">
      <c r="O151" s="7">
        <f>'S5 Maquette'!I166*1.5</f>
        <v>0</v>
      </c>
      <c r="P151" s="7">
        <f>'S6 Maquette'!I166*1.5</f>
        <v>0</v>
      </c>
    </row>
    <row r="152" spans="15:16">
      <c r="O152" s="7">
        <f>'S5 Maquette'!I167*1.5</f>
        <v>0</v>
      </c>
      <c r="P152" s="7">
        <f>'S6 Maquette'!I167*1.5</f>
        <v>0</v>
      </c>
    </row>
    <row r="153" spans="15:16">
      <c r="O153" s="7">
        <f>'S5 Maquette'!I168*1.5</f>
        <v>0</v>
      </c>
      <c r="P153" s="7">
        <f>'S6 Maquette'!I168*1.5</f>
        <v>0</v>
      </c>
    </row>
    <row r="154" spans="15:16">
      <c r="O154" s="7">
        <f>'S5 Maquette'!I169*1.5</f>
        <v>0</v>
      </c>
      <c r="P154" s="7">
        <f>'S6 Maquette'!I169*1.5</f>
        <v>0</v>
      </c>
    </row>
    <row r="155" spans="15:16">
      <c r="O155" s="7">
        <f>'S5 Maquette'!I170*1.5</f>
        <v>0</v>
      </c>
      <c r="P155" s="7">
        <f>'S6 Maquette'!I170*1.5</f>
        <v>0</v>
      </c>
    </row>
    <row r="156" spans="15:16">
      <c r="O156" s="7">
        <f>'S5 Maquette'!I171*1.5</f>
        <v>0</v>
      </c>
      <c r="P156" s="7">
        <f>'S6 Maquette'!I171*1.5</f>
        <v>0</v>
      </c>
    </row>
    <row r="157" spans="15:16">
      <c r="O157" s="7">
        <f>'S5 Maquette'!I172*1.5</f>
        <v>0</v>
      </c>
      <c r="P157" s="7">
        <f>'S6 Maquette'!I172*1.5</f>
        <v>0</v>
      </c>
    </row>
    <row r="158" spans="15:16">
      <c r="O158" s="7">
        <f>'S5 Maquette'!I173*1.5</f>
        <v>0</v>
      </c>
      <c r="P158" s="7">
        <f>'S6 Maquette'!I173*1.5</f>
        <v>0</v>
      </c>
    </row>
    <row r="159" spans="15:16">
      <c r="O159" s="7">
        <f>'S5 Maquette'!I174*1.5</f>
        <v>0</v>
      </c>
      <c r="P159" s="7">
        <f>'S6 Maquette'!I174*1.5</f>
        <v>0</v>
      </c>
    </row>
    <row r="160" spans="15:16">
      <c r="O160" s="7">
        <f>'S5 Maquette'!I175*1.5</f>
        <v>0</v>
      </c>
      <c r="P160" s="7">
        <f>'S6 Maquette'!I175*1.5</f>
        <v>0</v>
      </c>
    </row>
    <row r="161" spans="15:16">
      <c r="O161" s="7">
        <f>'S5 Maquette'!I176*1.5</f>
        <v>0</v>
      </c>
      <c r="P161" s="7">
        <f>'S6 Maquette'!I176*1.5</f>
        <v>0</v>
      </c>
    </row>
    <row r="162" spans="15:16">
      <c r="O162" s="7">
        <f>'S5 Maquette'!I177*1.5</f>
        <v>0</v>
      </c>
      <c r="P162" s="7">
        <f>'S6 Maquette'!I177*1.5</f>
        <v>0</v>
      </c>
    </row>
    <row r="163" spans="15:16">
      <c r="O163" s="7">
        <f>'S5 Maquette'!I178*1.5</f>
        <v>0</v>
      </c>
      <c r="P163" s="7">
        <f>'S6 Maquette'!I178*1.5</f>
        <v>0</v>
      </c>
    </row>
    <row r="164" spans="15:16">
      <c r="O164" s="7">
        <f>'S5 Maquette'!I179*1.5</f>
        <v>0</v>
      </c>
      <c r="P164" s="7">
        <f>'S6 Maquette'!I179*1.5</f>
        <v>0</v>
      </c>
    </row>
    <row r="165" spans="15:16">
      <c r="O165" s="7">
        <f>'S5 Maquette'!I180*1.5</f>
        <v>0</v>
      </c>
      <c r="P165" s="7">
        <f>'S6 Maquette'!I180*1.5</f>
        <v>0</v>
      </c>
    </row>
    <row r="166" spans="15:16">
      <c r="O166" s="7">
        <f>'S5 Maquette'!I181*1.5</f>
        <v>0</v>
      </c>
      <c r="P166" s="7">
        <f>'S6 Maquette'!I181*1.5</f>
        <v>0</v>
      </c>
    </row>
    <row r="167" spans="15:16">
      <c r="O167" s="7">
        <f>'S5 Maquette'!I182*1.5</f>
        <v>0</v>
      </c>
      <c r="P167" s="7">
        <f>'S6 Maquette'!I182*1.5</f>
        <v>0</v>
      </c>
    </row>
    <row r="168" spans="15:16">
      <c r="O168" s="7">
        <f>'S5 Maquette'!I183*1.5</f>
        <v>0</v>
      </c>
      <c r="P168" s="7">
        <f>'S6 Maquette'!I183*1.5</f>
        <v>0</v>
      </c>
    </row>
    <row r="169" spans="15:16">
      <c r="O169" s="7">
        <f>'S5 Maquette'!I184*1.5</f>
        <v>0</v>
      </c>
      <c r="P169" s="7">
        <f>'S6 Maquette'!I184*1.5</f>
        <v>0</v>
      </c>
    </row>
    <row r="170" spans="15:16">
      <c r="O170" s="7">
        <f>'S5 Maquette'!I185*1.5</f>
        <v>0</v>
      </c>
      <c r="P170" s="7">
        <f>'S6 Maquette'!I185*1.5</f>
        <v>0</v>
      </c>
    </row>
    <row r="171" spans="15:16">
      <c r="O171" s="7">
        <f>'S5 Maquette'!I186*1.5</f>
        <v>0</v>
      </c>
      <c r="P171" s="7">
        <f>'S6 Maquette'!I186*1.5</f>
        <v>0</v>
      </c>
    </row>
    <row r="172" spans="15:16">
      <c r="O172" s="7">
        <f>'S5 Maquette'!I187*1.5</f>
        <v>0</v>
      </c>
      <c r="P172" s="7">
        <f>'S6 Maquette'!I187*1.5</f>
        <v>0</v>
      </c>
    </row>
    <row r="173" spans="15:16">
      <c r="O173" s="7">
        <f>'S5 Maquette'!I188*1.5</f>
        <v>0</v>
      </c>
      <c r="P173" s="7">
        <f>'S6 Maquette'!I188*1.5</f>
        <v>0</v>
      </c>
    </row>
    <row r="174" spans="15:16">
      <c r="O174" s="7">
        <f>'S5 Maquette'!I189*1.5</f>
        <v>0</v>
      </c>
      <c r="P174" s="7">
        <f>'S6 Maquette'!I189*1.5</f>
        <v>0</v>
      </c>
    </row>
    <row r="175" spans="15:16">
      <c r="O175" s="7">
        <f>'S5 Maquette'!I190*1.5</f>
        <v>0</v>
      </c>
      <c r="P175" s="7">
        <f>'S6 Maquette'!I190*1.5</f>
        <v>0</v>
      </c>
    </row>
    <row r="176" spans="15:16">
      <c r="O176" s="7">
        <f>'S5 Maquette'!I191*1.5</f>
        <v>0</v>
      </c>
      <c r="P176" s="7">
        <f>'S6 Maquette'!I191*1.5</f>
        <v>0</v>
      </c>
    </row>
    <row r="177" spans="15:16">
      <c r="O177" s="7">
        <f>'S5 Maquette'!I192*1.5</f>
        <v>0</v>
      </c>
      <c r="P177" s="7">
        <f>'S6 Maquette'!I192*1.5</f>
        <v>0</v>
      </c>
    </row>
    <row r="178" spans="15:16">
      <c r="O178" s="7">
        <f>'S5 Maquette'!I193*1.5</f>
        <v>0</v>
      </c>
      <c r="P178" s="7">
        <f>'S6 Maquette'!I193*1.5</f>
        <v>0</v>
      </c>
    </row>
    <row r="179" spans="15:16">
      <c r="O179" s="7">
        <f>'S5 Maquette'!I194*1.5</f>
        <v>0</v>
      </c>
      <c r="P179" s="7">
        <f>'S6 Maquette'!I194*1.5</f>
        <v>0</v>
      </c>
    </row>
    <row r="180" spans="15:16">
      <c r="O180" s="7">
        <f>'S5 Maquette'!I195*1.5</f>
        <v>0</v>
      </c>
      <c r="P180" s="7">
        <f>'S6 Maquette'!I195*1.5</f>
        <v>0</v>
      </c>
    </row>
    <row r="181" spans="15:16">
      <c r="O181" s="7">
        <f>'S5 Maquette'!I196*1.5</f>
        <v>0</v>
      </c>
      <c r="P181" s="7">
        <f>'S6 Maquette'!I196*1.5</f>
        <v>0</v>
      </c>
    </row>
    <row r="182" spans="15:16">
      <c r="O182" s="7">
        <f>'S5 Maquette'!I197*1.5</f>
        <v>0</v>
      </c>
      <c r="P182" s="7">
        <f>'S6 Maquette'!I197*1.5</f>
        <v>0</v>
      </c>
    </row>
    <row r="183" spans="15:16">
      <c r="O183" s="7">
        <f>'S5 Maquette'!I198*1.5</f>
        <v>0</v>
      </c>
      <c r="P183" s="7">
        <f>'S6 Maquette'!I198*1.5</f>
        <v>0</v>
      </c>
    </row>
    <row r="184" spans="15:16">
      <c r="O184" s="7">
        <f>'S5 Maquette'!I199*1.5</f>
        <v>0</v>
      </c>
      <c r="P184" s="7">
        <f>'S6 Maquette'!I199*1.5</f>
        <v>0</v>
      </c>
    </row>
    <row r="185" spans="15:16">
      <c r="O185" s="7">
        <f>'S5 Maquette'!I200*1.5</f>
        <v>0</v>
      </c>
      <c r="P185" s="7">
        <f>'S6 Maquette'!I200*1.5</f>
        <v>0</v>
      </c>
    </row>
    <row r="186" spans="15:16">
      <c r="O186" s="7">
        <f>'S5 Maquette'!I201*1.5</f>
        <v>0</v>
      </c>
      <c r="P186" s="7">
        <f>'S6 Maquette'!I201*1.5</f>
        <v>0</v>
      </c>
    </row>
    <row r="187" spans="15:16">
      <c r="O187" s="7">
        <f>'S5 Maquette'!I202*1.5</f>
        <v>0</v>
      </c>
      <c r="P187" s="7">
        <f>'S6 Maquette'!I202*1.5</f>
        <v>0</v>
      </c>
    </row>
    <row r="188" spans="15:16">
      <c r="O188" s="7">
        <f>'S5 Maquette'!I203*1.5</f>
        <v>0</v>
      </c>
      <c r="P188" s="7">
        <f>'S6 Maquette'!I203*1.5</f>
        <v>0</v>
      </c>
    </row>
    <row r="189" spans="15:16">
      <c r="O189" s="7">
        <f>'S5 Maquette'!I204*1.5</f>
        <v>0</v>
      </c>
      <c r="P189" s="7">
        <f>'S6 Maquette'!I204*1.5</f>
        <v>0</v>
      </c>
    </row>
    <row r="190" spans="15:16">
      <c r="O190" s="7">
        <f>'S5 Maquette'!I205*1.5</f>
        <v>0</v>
      </c>
      <c r="P190" s="7">
        <f>'S6 Maquette'!I205*1.5</f>
        <v>0</v>
      </c>
    </row>
    <row r="191" spans="15:16">
      <c r="O191" s="7">
        <f>'S5 Maquette'!I206*1.5</f>
        <v>0</v>
      </c>
      <c r="P191" s="7">
        <f>'S6 Maquette'!I206*1.5</f>
        <v>0</v>
      </c>
    </row>
    <row r="192" spans="15:16">
      <c r="O192" s="7">
        <f>'S5 Maquette'!I207*1.5</f>
        <v>0</v>
      </c>
      <c r="P192" s="7">
        <f>'S6 Maquette'!I207*1.5</f>
        <v>0</v>
      </c>
    </row>
    <row r="193" spans="15:16">
      <c r="O193" s="7">
        <f>'S5 Maquette'!I208*1.5</f>
        <v>0</v>
      </c>
      <c r="P193" s="7">
        <f>'S6 Maquette'!I208*1.5</f>
        <v>0</v>
      </c>
    </row>
    <row r="194" spans="15:16">
      <c r="O194" s="7">
        <f>'S5 Maquette'!I209*1.5</f>
        <v>0</v>
      </c>
      <c r="P194" s="7">
        <f>'S6 Maquette'!I209*1.5</f>
        <v>0</v>
      </c>
    </row>
    <row r="195" spans="15:16">
      <c r="O195" s="7">
        <f>'S5 Maquette'!I210*1.5</f>
        <v>0</v>
      </c>
      <c r="P195" s="7">
        <f>'S6 Maquette'!I210*1.5</f>
        <v>0</v>
      </c>
    </row>
    <row r="196" spans="15:16">
      <c r="O196" s="7">
        <f>'S5 Maquette'!I211*1.5</f>
        <v>0</v>
      </c>
      <c r="P196" s="7">
        <f>'S6 Maquette'!I211*1.5</f>
        <v>0</v>
      </c>
    </row>
    <row r="197" spans="15:16">
      <c r="O197" s="7">
        <f>'S5 Maquette'!I212*1.5</f>
        <v>0</v>
      </c>
      <c r="P197" s="7">
        <f>'S6 Maquette'!I212*1.5</f>
        <v>0</v>
      </c>
    </row>
    <row r="198" spans="15:16">
      <c r="O198" s="7">
        <f>'S5 Maquette'!I213*1.5</f>
        <v>0</v>
      </c>
      <c r="P198" s="7">
        <f>'S6 Maquette'!I213*1.5</f>
        <v>0</v>
      </c>
    </row>
    <row r="199" spans="15:16">
      <c r="O199" s="7">
        <f>'S5 Maquette'!I214*1.5</f>
        <v>0</v>
      </c>
      <c r="P199" s="7">
        <f>'S6 Maquette'!I214*1.5</f>
        <v>0</v>
      </c>
    </row>
    <row r="200" spans="15:16">
      <c r="O200" s="7">
        <f>'S5 Maquette'!I215*1.5</f>
        <v>0</v>
      </c>
      <c r="P200" s="7">
        <f>'S6 Maquette'!I215*1.5</f>
        <v>0</v>
      </c>
    </row>
    <row r="201" spans="15:16">
      <c r="O201" s="7">
        <f>'S5 Maquette'!I216*1.5</f>
        <v>0</v>
      </c>
      <c r="P201" s="7">
        <f>'S6 Maquette'!I216*1.5</f>
        <v>0</v>
      </c>
    </row>
    <row r="202" spans="15:16">
      <c r="O202" s="7">
        <f>'S5 Maquette'!I217*1.5</f>
        <v>0</v>
      </c>
      <c r="P202" s="7">
        <f>'S6 Maquette'!I217*1.5</f>
        <v>0</v>
      </c>
    </row>
    <row r="203" spans="15:16">
      <c r="O203" s="7">
        <f>'S5 Maquette'!I218*1.5</f>
        <v>0</v>
      </c>
      <c r="P203" s="7">
        <f>'S6 Maquette'!I218*1.5</f>
        <v>0</v>
      </c>
    </row>
    <row r="204" spans="15:16">
      <c r="O204" s="7">
        <f>'S5 Maquette'!I219*1.5</f>
        <v>0</v>
      </c>
      <c r="P204" s="7">
        <f>'S6 Maquette'!I219*1.5</f>
        <v>0</v>
      </c>
    </row>
    <row r="205" spans="15:16">
      <c r="O205" s="7">
        <f>'S5 Maquette'!I220*1.5</f>
        <v>0</v>
      </c>
      <c r="P205" s="7">
        <f>'S6 Maquette'!I220*1.5</f>
        <v>0</v>
      </c>
    </row>
    <row r="206" spans="15:16">
      <c r="O206" s="7">
        <f>'S5 Maquette'!I221*1.5</f>
        <v>0</v>
      </c>
      <c r="P206" s="7">
        <f>'S6 Maquette'!I221*1.5</f>
        <v>0</v>
      </c>
    </row>
    <row r="207" spans="15:16">
      <c r="O207" s="7">
        <f>'S5 Maquette'!I222*1.5</f>
        <v>0</v>
      </c>
      <c r="P207" s="7">
        <f>'S6 Maquette'!I222*1.5</f>
        <v>0</v>
      </c>
    </row>
    <row r="208" spans="15:16">
      <c r="O208" s="7">
        <f>'S5 Maquette'!I223*1.5</f>
        <v>0</v>
      </c>
      <c r="P208" s="7">
        <f>'S6 Maquette'!I223*1.5</f>
        <v>0</v>
      </c>
    </row>
    <row r="209" spans="15:16">
      <c r="O209" s="7">
        <f>'S5 Maquette'!I224*1.5</f>
        <v>0</v>
      </c>
      <c r="P209" s="7">
        <f>'S6 Maquette'!I224*1.5</f>
        <v>0</v>
      </c>
    </row>
    <row r="210" spans="15:16">
      <c r="O210" s="7">
        <f>'S5 Maquette'!I225*1.5</f>
        <v>0</v>
      </c>
      <c r="P210" s="7">
        <f>'S6 Maquette'!I225*1.5</f>
        <v>0</v>
      </c>
    </row>
    <row r="211" spans="15:16">
      <c r="O211" s="7">
        <f>'S5 Maquette'!I226*1.5</f>
        <v>0</v>
      </c>
      <c r="P211" s="7">
        <f>'S6 Maquette'!I226*1.5</f>
        <v>0</v>
      </c>
    </row>
    <row r="212" spans="15:16">
      <c r="O212" s="7">
        <f>'S5 Maquette'!I227*1.5</f>
        <v>0</v>
      </c>
      <c r="P212" s="7">
        <f>'S6 Maquette'!I227*1.5</f>
        <v>0</v>
      </c>
    </row>
    <row r="213" spans="15:16">
      <c r="O213" s="7">
        <f>'S5 Maquette'!I228*1.5</f>
        <v>0</v>
      </c>
      <c r="P213" s="7">
        <f>'S6 Maquette'!I228*1.5</f>
        <v>0</v>
      </c>
    </row>
    <row r="214" spans="15:16">
      <c r="O214" s="7">
        <f>'S5 Maquette'!I229*1.5</f>
        <v>0</v>
      </c>
      <c r="P214" s="7">
        <f>'S6 Maquette'!I229*1.5</f>
        <v>0</v>
      </c>
    </row>
    <row r="215" spans="15:16">
      <c r="O215" s="7">
        <f>'S5 Maquette'!I230*1.5</f>
        <v>0</v>
      </c>
      <c r="P215" s="7">
        <f>'S6 Maquette'!I230*1.5</f>
        <v>0</v>
      </c>
    </row>
    <row r="216" spans="15:16">
      <c r="O216" s="7">
        <f>'S5 Maquette'!I231*1.5</f>
        <v>0</v>
      </c>
      <c r="P216" s="7">
        <f>'S6 Maquette'!I231*1.5</f>
        <v>0</v>
      </c>
    </row>
    <row r="217" spans="15:16">
      <c r="O217" s="7">
        <f>'S5 Maquette'!I232*1.5</f>
        <v>0</v>
      </c>
      <c r="P217" s="7">
        <f>'S6 Maquette'!I232*1.5</f>
        <v>0</v>
      </c>
    </row>
    <row r="218" spans="15:16">
      <c r="O218" s="7">
        <f>'S5 Maquette'!I233*1.5</f>
        <v>0</v>
      </c>
      <c r="P218" s="7">
        <f>'S6 Maquette'!I233*1.5</f>
        <v>0</v>
      </c>
    </row>
    <row r="219" spans="15:16">
      <c r="O219" s="7">
        <f>'S5 Maquette'!I234*1.5</f>
        <v>0</v>
      </c>
      <c r="P219" s="7">
        <f>'S6 Maquette'!I234*1.5</f>
        <v>0</v>
      </c>
    </row>
    <row r="220" spans="15:16">
      <c r="O220" s="7">
        <f>'S5 Maquette'!I235*1.5</f>
        <v>0</v>
      </c>
      <c r="P220" s="7">
        <f>'S6 Maquette'!I235*1.5</f>
        <v>0</v>
      </c>
    </row>
    <row r="221" spans="15:16">
      <c r="O221" s="7">
        <f>'S5 Maquette'!I236*1.5</f>
        <v>0</v>
      </c>
      <c r="P221" s="7">
        <f>'S6 Maquette'!I236*1.5</f>
        <v>0</v>
      </c>
    </row>
    <row r="222" spans="15:16">
      <c r="O222" s="7">
        <f>'S5 Maquette'!I237*1.5</f>
        <v>0</v>
      </c>
      <c r="P222" s="7">
        <f>'S6 Maquette'!I237*1.5</f>
        <v>0</v>
      </c>
    </row>
    <row r="223" spans="15:16">
      <c r="O223" s="7">
        <f>'S5 Maquette'!I238*1.5</f>
        <v>0</v>
      </c>
      <c r="P223" s="7">
        <f>'S6 Maquette'!I238*1.5</f>
        <v>0</v>
      </c>
    </row>
    <row r="224" spans="15:16">
      <c r="O224" s="7">
        <f>'S5 Maquette'!I239*1.5</f>
        <v>0</v>
      </c>
      <c r="P224" s="7">
        <f>'S6 Maquette'!I239*1.5</f>
        <v>0</v>
      </c>
    </row>
    <row r="225" spans="15:16">
      <c r="O225" s="7">
        <f>'S5 Maquette'!I240*1.5</f>
        <v>0</v>
      </c>
      <c r="P225" s="7">
        <f>'S6 Maquette'!I240*1.5</f>
        <v>0</v>
      </c>
    </row>
    <row r="226" spans="15:16">
      <c r="O226" s="7">
        <f>'S5 Maquette'!I241*1.5</f>
        <v>0</v>
      </c>
      <c r="P226" s="7">
        <f>'S6 Maquette'!I241*1.5</f>
        <v>0</v>
      </c>
    </row>
    <row r="227" spans="15:16">
      <c r="O227" s="7">
        <f>'S5 Maquette'!I242*1.5</f>
        <v>0</v>
      </c>
      <c r="P227" s="7">
        <f>'S6 Maquette'!I242*1.5</f>
        <v>0</v>
      </c>
    </row>
    <row r="228" spans="15:16">
      <c r="O228" s="7">
        <f>'S5 Maquette'!I243*1.5</f>
        <v>0</v>
      </c>
      <c r="P228" s="7">
        <f>'S6 Maquette'!I243*1.5</f>
        <v>0</v>
      </c>
    </row>
    <row r="229" spans="15:16">
      <c r="O229" s="7">
        <f>'S5 Maquette'!I244*1.5</f>
        <v>0</v>
      </c>
      <c r="P229" s="7">
        <f>'S6 Maquette'!I244*1.5</f>
        <v>0</v>
      </c>
    </row>
    <row r="230" spans="15:16">
      <c r="O230" s="7">
        <f>'S5 Maquette'!I245*1.5</f>
        <v>0</v>
      </c>
      <c r="P230" s="7">
        <f>'S6 Maquette'!I245*1.5</f>
        <v>0</v>
      </c>
    </row>
    <row r="231" spans="15:16">
      <c r="O231" s="7">
        <f>'S5 Maquette'!I246*1.5</f>
        <v>0</v>
      </c>
      <c r="P231" s="7">
        <f>'S6 Maquette'!I246*1.5</f>
        <v>0</v>
      </c>
    </row>
    <row r="232" spans="15:16">
      <c r="O232" s="7">
        <f>'S5 Maquette'!I247*1.5</f>
        <v>0</v>
      </c>
      <c r="P232" s="7">
        <f>'S6 Maquette'!I247*1.5</f>
        <v>0</v>
      </c>
    </row>
    <row r="233" spans="15:16">
      <c r="O233" s="7">
        <f>'S5 Maquette'!I248*1.5</f>
        <v>0</v>
      </c>
      <c r="P233" s="7">
        <f>'S6 Maquette'!I248*1.5</f>
        <v>0</v>
      </c>
    </row>
    <row r="234" spans="15:16">
      <c r="O234" s="7">
        <f>'S5 Maquette'!I249*1.5</f>
        <v>0</v>
      </c>
      <c r="P234" s="7">
        <f>'S6 Maquette'!I249*1.5</f>
        <v>0</v>
      </c>
    </row>
    <row r="235" spans="15:16">
      <c r="O235" s="7">
        <f>'S5 Maquette'!I250*1.5</f>
        <v>0</v>
      </c>
      <c r="P235" s="7">
        <f>'S6 Maquette'!I250*1.5</f>
        <v>0</v>
      </c>
    </row>
    <row r="236" spans="15:16">
      <c r="O236" s="7">
        <f>'S5 Maquette'!I251*1.5</f>
        <v>0</v>
      </c>
      <c r="P236" s="7">
        <f>'S6 Maquette'!I251*1.5</f>
        <v>0</v>
      </c>
    </row>
    <row r="237" spans="15:16">
      <c r="O237" s="7">
        <f>'S5 Maquette'!I252*1.5</f>
        <v>0</v>
      </c>
      <c r="P237" s="7">
        <f>'S6 Maquette'!I252*1.5</f>
        <v>0</v>
      </c>
    </row>
    <row r="238" spans="15:16">
      <c r="O238" s="7">
        <f>'S5 Maquette'!I253*1.5</f>
        <v>0</v>
      </c>
      <c r="P238" s="7">
        <f>'S6 Maquette'!I253*1.5</f>
        <v>0</v>
      </c>
    </row>
    <row r="239" spans="15:16">
      <c r="O239" s="7">
        <f>'S5 Maquette'!I254*1.5</f>
        <v>0</v>
      </c>
      <c r="P239" s="7">
        <f>'S6 Maquette'!I254*1.5</f>
        <v>0</v>
      </c>
    </row>
    <row r="240" spans="15:16">
      <c r="O240" s="7">
        <f>'S5 Maquette'!I255*1.5</f>
        <v>0</v>
      </c>
      <c r="P240" s="7">
        <f>'S6 Maquette'!I255*1.5</f>
        <v>0</v>
      </c>
    </row>
    <row r="241" spans="15:16">
      <c r="O241" s="7">
        <f>'S5 Maquette'!I256*1.5</f>
        <v>0</v>
      </c>
      <c r="P241" s="7">
        <f>'S6 Maquette'!I256*1.5</f>
        <v>0</v>
      </c>
    </row>
    <row r="242" spans="15:16">
      <c r="O242" s="7">
        <f>'S5 Maquette'!I257*1.5</f>
        <v>0</v>
      </c>
      <c r="P242" s="7">
        <f>'S6 Maquette'!I257*1.5</f>
        <v>0</v>
      </c>
    </row>
    <row r="243" spans="15:16">
      <c r="O243" s="7">
        <f>'S5 Maquette'!I258*1.5</f>
        <v>0</v>
      </c>
      <c r="P243" s="7">
        <f>'S6 Maquette'!I258*1.5</f>
        <v>0</v>
      </c>
    </row>
    <row r="244" spans="15:16">
      <c r="O244" s="7">
        <f>'S5 Maquette'!I259*1.5</f>
        <v>0</v>
      </c>
      <c r="P244" s="7">
        <f>'S6 Maquette'!I259*1.5</f>
        <v>0</v>
      </c>
    </row>
    <row r="245" spans="15:16">
      <c r="O245" s="7">
        <f>'S5 Maquette'!I260*1.5</f>
        <v>0</v>
      </c>
      <c r="P245" s="7">
        <f>'S6 Maquette'!I260*1.5</f>
        <v>0</v>
      </c>
    </row>
    <row r="246" spans="15:16">
      <c r="O246" s="7">
        <f>'S5 Maquette'!I261*1.5</f>
        <v>0</v>
      </c>
      <c r="P246" s="7">
        <f>'S6 Maquette'!I261*1.5</f>
        <v>0</v>
      </c>
    </row>
    <row r="247" spans="15:16">
      <c r="O247" s="7">
        <f>'S5 Maquette'!I262*1.5</f>
        <v>0</v>
      </c>
      <c r="P247" s="7">
        <f>'S6 Maquette'!I262*1.5</f>
        <v>0</v>
      </c>
    </row>
    <row r="248" spans="15:16">
      <c r="O248" s="7">
        <f>'S5 Maquette'!I263*1.5</f>
        <v>0</v>
      </c>
      <c r="P248" s="7">
        <f>'S6 Maquette'!I263*1.5</f>
        <v>0</v>
      </c>
    </row>
    <row r="249" spans="15:16">
      <c r="O249" s="7">
        <f>'S5 Maquette'!I264*1.5</f>
        <v>0</v>
      </c>
      <c r="P249" s="7">
        <f>'S6 Maquette'!I264*1.5</f>
        <v>0</v>
      </c>
    </row>
    <row r="250" spans="15:16">
      <c r="O250" s="7">
        <f>'S5 Maquette'!I265*1.5</f>
        <v>0</v>
      </c>
      <c r="P250" s="7">
        <f>'S6 Maquette'!I265*1.5</f>
        <v>0</v>
      </c>
    </row>
    <row r="251" spans="15:16">
      <c r="O251" s="7">
        <f>'S5 Maquette'!I266*1.5</f>
        <v>0</v>
      </c>
      <c r="P251" s="7">
        <f>'S6 Maquette'!I266*1.5</f>
        <v>0</v>
      </c>
    </row>
    <row r="252" spans="15:16">
      <c r="O252" s="7">
        <f>'S5 Maquette'!I267*1.5</f>
        <v>0</v>
      </c>
      <c r="P252" s="7">
        <f>'S6 Maquette'!I267*1.5</f>
        <v>0</v>
      </c>
    </row>
    <row r="253" spans="15:16">
      <c r="O253" s="7">
        <f>'S5 Maquette'!I268*1.5</f>
        <v>0</v>
      </c>
      <c r="P253" s="7">
        <f>'S6 Maquette'!I268*1.5</f>
        <v>0</v>
      </c>
    </row>
    <row r="254" spans="15:16">
      <c r="O254" s="7">
        <f>'S5 Maquette'!I269*1.5</f>
        <v>0</v>
      </c>
      <c r="P254" s="7">
        <f>'S6 Maquette'!I269*1.5</f>
        <v>0</v>
      </c>
    </row>
    <row r="255" spans="15:16">
      <c r="O255" s="7">
        <f>'S5 Maquette'!I270*1.5</f>
        <v>0</v>
      </c>
      <c r="P255" s="7">
        <f>'S6 Maquette'!I270*1.5</f>
        <v>0</v>
      </c>
    </row>
    <row r="256" spans="15:16">
      <c r="O256" s="7">
        <f>'S5 Maquette'!I271*1.5</f>
        <v>0</v>
      </c>
      <c r="P256" s="7">
        <f>'S6 Maquette'!I271*1.5</f>
        <v>0</v>
      </c>
    </row>
    <row r="257" spans="15:16">
      <c r="O257" s="7">
        <f>'S5 Maquette'!I272*1.5</f>
        <v>0</v>
      </c>
      <c r="P257" s="7">
        <f>'S6 Maquette'!I272*1.5</f>
        <v>0</v>
      </c>
    </row>
    <row r="258" spans="15:16">
      <c r="O258" s="7">
        <f>'S5 Maquette'!I273*1.5</f>
        <v>0</v>
      </c>
      <c r="P258" s="7">
        <f>'S6 Maquette'!I273*1.5</f>
        <v>0</v>
      </c>
    </row>
    <row r="259" spans="15:16">
      <c r="O259" s="7">
        <f>'S5 Maquette'!I274*1.5</f>
        <v>0</v>
      </c>
      <c r="P259" s="7">
        <f>'S6 Maquette'!I274*1.5</f>
        <v>0</v>
      </c>
    </row>
    <row r="260" spans="15:16">
      <c r="O260" s="7">
        <f>'S5 Maquette'!I275*1.5</f>
        <v>0</v>
      </c>
      <c r="P260" s="7">
        <f>'S6 Maquette'!I275*1.5</f>
        <v>0</v>
      </c>
    </row>
    <row r="261" spans="15:16">
      <c r="O261" s="7">
        <f>'S5 Maquette'!I276*1.5</f>
        <v>0</v>
      </c>
      <c r="P261" s="7">
        <f>'S6 Maquette'!I276*1.5</f>
        <v>0</v>
      </c>
    </row>
    <row r="262" spans="15:16">
      <c r="O262" s="7">
        <f>'S5 Maquette'!I277*1.5</f>
        <v>0</v>
      </c>
      <c r="P262" s="7">
        <f>'S6 Maquette'!I277*1.5</f>
        <v>0</v>
      </c>
    </row>
    <row r="263" spans="15:16">
      <c r="O263" s="7">
        <f>'S5 Maquette'!I278*1.5</f>
        <v>0</v>
      </c>
      <c r="P263" s="7">
        <f>'S6 Maquette'!I278*1.5</f>
        <v>0</v>
      </c>
    </row>
    <row r="264" spans="15:16">
      <c r="O264" s="7">
        <f>'S5 Maquette'!I279*1.5</f>
        <v>0</v>
      </c>
      <c r="P264" s="7">
        <f>'S6 Maquette'!I279*1.5</f>
        <v>0</v>
      </c>
    </row>
    <row r="265" spans="15:16">
      <c r="O265" s="7">
        <f>'S5 Maquette'!I280*1.5</f>
        <v>0</v>
      </c>
      <c r="P265" s="7">
        <f>'S6 Maquette'!I280*1.5</f>
        <v>0</v>
      </c>
    </row>
    <row r="266" spans="15:16">
      <c r="O266" s="7">
        <f>'S5 Maquette'!I281*1.5</f>
        <v>0</v>
      </c>
      <c r="P266" s="7">
        <f>'S6 Maquette'!I281*1.5</f>
        <v>0</v>
      </c>
    </row>
    <row r="267" spans="15:16">
      <c r="O267" s="7">
        <f>'S5 Maquette'!I282*1.5</f>
        <v>0</v>
      </c>
      <c r="P267" s="7">
        <f>'S6 Maquette'!I282*1.5</f>
        <v>0</v>
      </c>
    </row>
    <row r="268" spans="15:16">
      <c r="O268" s="7">
        <f>'S5 Maquette'!I283*1.5</f>
        <v>0</v>
      </c>
      <c r="P268" s="7">
        <f>'S6 Maquette'!I283*1.5</f>
        <v>0</v>
      </c>
    </row>
    <row r="269" spans="15:16">
      <c r="O269" s="7">
        <f>'S5 Maquette'!I284*1.5</f>
        <v>0</v>
      </c>
      <c r="P269" s="7">
        <f>'S6 Maquette'!I284*1.5</f>
        <v>0</v>
      </c>
    </row>
    <row r="270" spans="15:16">
      <c r="O270" s="7">
        <f>'S5 Maquette'!I285*1.5</f>
        <v>0</v>
      </c>
      <c r="P270" s="7">
        <f>'S6 Maquette'!I285*1.5</f>
        <v>0</v>
      </c>
    </row>
    <row r="271" spans="15:16">
      <c r="O271" s="7">
        <f>'S5 Maquette'!I286*1.5</f>
        <v>0</v>
      </c>
      <c r="P271" s="7">
        <f>'S6 Maquette'!I286*1.5</f>
        <v>0</v>
      </c>
    </row>
    <row r="272" spans="15:16">
      <c r="O272" s="7">
        <f>'S5 Maquette'!I287*1.5</f>
        <v>0</v>
      </c>
      <c r="P272" s="7">
        <f>'S6 Maquette'!I287*1.5</f>
        <v>0</v>
      </c>
    </row>
    <row r="273" spans="15:16">
      <c r="O273" s="7">
        <f>'S5 Maquette'!I288*1.5</f>
        <v>0</v>
      </c>
      <c r="P273" s="7">
        <f>'S6 Maquette'!I288*1.5</f>
        <v>0</v>
      </c>
    </row>
    <row r="274" spans="15:16">
      <c r="O274" s="7">
        <f>'S5 Maquette'!I289*1.5</f>
        <v>0</v>
      </c>
      <c r="P274" s="7">
        <f>'S6 Maquette'!I289*1.5</f>
        <v>0</v>
      </c>
    </row>
    <row r="275" spans="15:16">
      <c r="O275" s="7">
        <f>'S5 Maquette'!I290*1.5</f>
        <v>0</v>
      </c>
      <c r="P275" s="7">
        <f>'S6 Maquette'!I290*1.5</f>
        <v>0</v>
      </c>
    </row>
    <row r="276" spans="15:16">
      <c r="O276" s="7">
        <f>'S5 Maquette'!I291*1.5</f>
        <v>0</v>
      </c>
      <c r="P276" s="7">
        <f>'S6 Maquette'!I291*1.5</f>
        <v>0</v>
      </c>
    </row>
    <row r="277" spans="15:16">
      <c r="O277" s="7">
        <f>'S5 Maquette'!I292*1.5</f>
        <v>0</v>
      </c>
      <c r="P277" s="7">
        <f>'S6 Maquette'!I292*1.5</f>
        <v>0</v>
      </c>
    </row>
    <row r="278" spans="15:16">
      <c r="O278" s="7">
        <f>'S5 Maquette'!I293*1.5</f>
        <v>0</v>
      </c>
      <c r="P278" s="7">
        <f>'S6 Maquette'!I293*1.5</f>
        <v>0</v>
      </c>
    </row>
    <row r="279" spans="15:16">
      <c r="O279" s="7">
        <f>'S5 Maquette'!I294*1.5</f>
        <v>0</v>
      </c>
      <c r="P279" s="7">
        <f>'S6 Maquette'!I294*1.5</f>
        <v>0</v>
      </c>
    </row>
    <row r="280" spans="15:16">
      <c r="O280" s="7">
        <f>'S5 Maquette'!I295*1.5</f>
        <v>0</v>
      </c>
      <c r="P280" s="7">
        <f>'S6 Maquette'!I295*1.5</f>
        <v>0</v>
      </c>
    </row>
    <row r="281" spans="15:16">
      <c r="O281" s="7">
        <f>'S5 Maquette'!I296*1.5</f>
        <v>0</v>
      </c>
      <c r="P281" s="7">
        <f>'S6 Maquette'!I296*1.5</f>
        <v>0</v>
      </c>
    </row>
    <row r="282" spans="15:16">
      <c r="O282" s="7">
        <f>'S5 Maquette'!I297*1.5</f>
        <v>0</v>
      </c>
      <c r="P282" s="7">
        <f>'S6 Maquette'!I297*1.5</f>
        <v>0</v>
      </c>
    </row>
    <row r="283" spans="15:16">
      <c r="O283" s="7">
        <f>'S5 Maquette'!I298*1.5</f>
        <v>0</v>
      </c>
      <c r="P283" s="7">
        <f>'S6 Maquette'!I298*1.5</f>
        <v>0</v>
      </c>
    </row>
    <row r="284" spans="15:16">
      <c r="O284" s="7">
        <f>'S5 Maquette'!I299*1.5</f>
        <v>0</v>
      </c>
      <c r="P284" s="7">
        <f>'S6 Maquette'!I299*1.5</f>
        <v>0</v>
      </c>
    </row>
    <row r="285" spans="15:16">
      <c r="O285" s="7">
        <f>'S5 Maquette'!I300*1.5</f>
        <v>0</v>
      </c>
      <c r="P285" s="7">
        <f>'S6 Maquette'!I300*1.5</f>
        <v>0</v>
      </c>
    </row>
    <row r="286" spans="15:16">
      <c r="O286" s="7">
        <f>'S5 Maquette'!I301*1.5</f>
        <v>0</v>
      </c>
      <c r="P286" s="7">
        <f>'S6 Maquette'!I301*1.5</f>
        <v>0</v>
      </c>
    </row>
    <row r="287" spans="15:16">
      <c r="O287" s="7">
        <f>'S5 Maquette'!I302*1.5</f>
        <v>0</v>
      </c>
      <c r="P287" s="7">
        <f>'S6 Maquette'!I302*1.5</f>
        <v>0</v>
      </c>
    </row>
    <row r="288" spans="15:16">
      <c r="O288" s="7">
        <f>'S5 Maquette'!I303*1.5</f>
        <v>0</v>
      </c>
      <c r="P288" s="7">
        <f>'S6 Maquette'!I303*1.5</f>
        <v>0</v>
      </c>
    </row>
    <row r="289" spans="15:16">
      <c r="O289" s="7">
        <f>'S5 Maquette'!I304*1.5</f>
        <v>0</v>
      </c>
      <c r="P289" s="7">
        <f>'S6 Maquette'!I304*1.5</f>
        <v>0</v>
      </c>
    </row>
    <row r="290" spans="15:16">
      <c r="O290" s="7">
        <f>'S5 Maquette'!I305*1.5</f>
        <v>0</v>
      </c>
      <c r="P290" s="7">
        <f>'S6 Maquette'!I305*1.5</f>
        <v>0</v>
      </c>
    </row>
    <row r="291" spans="15:16">
      <c r="O291" s="7">
        <f>'S5 Maquette'!I306*1.5</f>
        <v>0</v>
      </c>
      <c r="P291" s="7">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O1:P2"/>
    <mergeCell ref="A3:C3"/>
    <mergeCell ref="D3:F3"/>
    <mergeCell ref="A6:C6"/>
    <mergeCell ref="D6:F6"/>
    <mergeCell ref="A7:C7"/>
    <mergeCell ref="D7:F7"/>
    <mergeCell ref="A1:F2"/>
    <mergeCell ref="A8:F9"/>
    <mergeCell ref="A10:F11"/>
    <mergeCell ref="A14:F15"/>
    <mergeCell ref="H14:M15"/>
    <mergeCell ref="A16:C16"/>
    <mergeCell ref="D16:F16"/>
    <mergeCell ref="H16:J16"/>
    <mergeCell ref="K16:M16"/>
    <mergeCell ref="A20:C20"/>
    <mergeCell ref="D20:F20"/>
    <mergeCell ref="A21:F21"/>
    <mergeCell ref="A22:F22"/>
    <mergeCell ref="A19:C19"/>
    <mergeCell ref="D19:F19"/>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C1179"/>
  <sheetViews>
    <sheetView tabSelected="1" topLeftCell="A6" zoomScale="114" zoomScaleNormal="232" workbookViewId="0">
      <selection activeCell="A29" sqref="A29:D31"/>
    </sheetView>
  </sheetViews>
  <sheetFormatPr baseColWidth="10" defaultColWidth="11.42578125" defaultRowHeight="15"/>
  <cols>
    <col min="1" max="1" width="25.28515625" customWidth="1"/>
    <col min="2" max="3" width="66.42578125" bestFit="1" customWidth="1"/>
    <col min="4" max="4" width="37.140625" customWidth="1"/>
  </cols>
  <sheetData>
    <row r="1" spans="1:159" ht="43.35" customHeight="1">
      <c r="A1" s="118" t="s">
        <v>192</v>
      </c>
      <c r="B1" s="118"/>
      <c r="C1" s="118"/>
      <c r="D1" s="118"/>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9.1" customHeight="1">
      <c r="A2" s="39" t="s">
        <v>193</v>
      </c>
      <c r="B2" s="25" t="s">
        <v>27</v>
      </c>
      <c r="C2" s="40"/>
      <c r="D2" s="40"/>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c r="A3" s="24" t="s">
        <v>194</v>
      </c>
      <c r="B3" s="25" t="s">
        <v>53</v>
      </c>
      <c r="C3" s="13"/>
      <c r="D3" s="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c r="A4" s="1" t="s">
        <v>195</v>
      </c>
      <c r="B4" s="93" t="s">
        <v>57</v>
      </c>
      <c r="C4" s="93"/>
      <c r="D4" s="93"/>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c r="A5" s="1" t="s">
        <v>196</v>
      </c>
      <c r="B5" s="7"/>
      <c r="C5" s="13"/>
      <c r="D5" s="9"/>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c r="A6" s="1" t="s">
        <v>2</v>
      </c>
      <c r="B6" s="7"/>
      <c r="C6" s="13"/>
      <c r="D6" s="9"/>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20.100000000000001" customHeight="1">
      <c r="A8" s="126" t="s">
        <v>197</v>
      </c>
      <c r="B8" s="126"/>
      <c r="C8" s="126"/>
      <c r="D8" s="126"/>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45" customHeight="1">
      <c r="A9" s="13" t="s">
        <v>198</v>
      </c>
      <c r="B9" s="123" t="s">
        <v>199</v>
      </c>
      <c r="C9" s="123"/>
      <c r="D9" s="123"/>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117" t="s">
        <v>200</v>
      </c>
      <c r="B11" s="117"/>
      <c r="C11" s="117" t="s">
        <v>201</v>
      </c>
      <c r="D11" s="117"/>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117"/>
      <c r="B12" s="117"/>
      <c r="C12" s="117"/>
      <c r="D12" s="117"/>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117">
        <f>Calcul!A10</f>
        <v>1356</v>
      </c>
      <c r="B13" s="117"/>
      <c r="C13" s="117">
        <f ca="1">Calcul!A22</f>
        <v>1272</v>
      </c>
      <c r="D13" s="117"/>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5" customHeight="1">
      <c r="A14" s="117"/>
      <c r="B14" s="117"/>
      <c r="C14" s="117"/>
      <c r="D14" s="117"/>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125" t="s">
        <v>202</v>
      </c>
      <c r="B18" s="125"/>
      <c r="C18" s="125"/>
      <c r="D18" s="125"/>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s="120" t="s">
        <v>204</v>
      </c>
      <c r="B20" s="121"/>
      <c r="C20" s="121"/>
      <c r="D20" s="12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ht="15" customHeight="1">
      <c r="A21" s="127" t="s">
        <v>416</v>
      </c>
      <c r="B21" s="93"/>
      <c r="C21" s="93"/>
      <c r="D21" s="9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c r="A22" s="93"/>
      <c r="B22" s="93"/>
      <c r="C22" s="93"/>
      <c r="D22" s="93"/>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c r="A23" s="93"/>
      <c r="B23" s="93"/>
      <c r="C23" s="93"/>
      <c r="D23" s="93"/>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c r="A24" s="120" t="s">
        <v>205</v>
      </c>
      <c r="B24" s="121"/>
      <c r="C24" s="121"/>
      <c r="D24" s="12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c r="A25" s="100" t="s">
        <v>417</v>
      </c>
      <c r="B25" s="101"/>
      <c r="C25" s="101"/>
      <c r="D25" s="10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c r="A26" s="103"/>
      <c r="B26" s="104"/>
      <c r="C26" s="104"/>
      <c r="D26" s="10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c r="A27" s="106"/>
      <c r="B27" s="107"/>
      <c r="C27" s="107"/>
      <c r="D27" s="10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c r="A28" s="120" t="s">
        <v>206</v>
      </c>
      <c r="B28" s="121"/>
      <c r="C28" s="121"/>
      <c r="D28" s="12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c r="A29" s="100" t="s">
        <v>427</v>
      </c>
      <c r="B29" s="109"/>
      <c r="C29" s="109"/>
      <c r="D29" s="110"/>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c r="A30" s="111"/>
      <c r="B30" s="112"/>
      <c r="C30" s="112"/>
      <c r="D30" s="113"/>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c r="A31" s="114"/>
      <c r="B31" s="115"/>
      <c r="C31" s="115"/>
      <c r="D31" s="116"/>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c r="A32" s="120" t="s">
        <v>207</v>
      </c>
      <c r="B32" s="121"/>
      <c r="C32" s="121"/>
      <c r="D32" s="12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c r="A33" s="93" t="s">
        <v>208</v>
      </c>
      <c r="B33" s="93"/>
      <c r="C33" s="93"/>
      <c r="D33" s="93"/>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93"/>
      <c r="B34" s="93"/>
      <c r="C34" s="93"/>
      <c r="D34" s="93"/>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c r="A35" s="93"/>
      <c r="B35" s="93"/>
      <c r="C35" s="93"/>
      <c r="D35" s="93"/>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c r="A36" s="125" t="s">
        <v>209</v>
      </c>
      <c r="B36" s="125"/>
      <c r="C36" s="125"/>
      <c r="D36" s="125"/>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c r="A37" s="123" t="s">
        <v>210</v>
      </c>
      <c r="B37" s="123"/>
      <c r="C37" s="123"/>
      <c r="D37" s="123"/>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c r="A38" s="123"/>
      <c r="B38" s="123"/>
      <c r="C38" s="123"/>
      <c r="D38" s="123"/>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c r="A39" s="124" t="s">
        <v>211</v>
      </c>
      <c r="B39" s="124"/>
      <c r="C39" s="124"/>
      <c r="D39" s="124"/>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119" t="s">
        <v>212</v>
      </c>
      <c r="B40" s="119"/>
      <c r="C40" s="119"/>
      <c r="D40" s="119"/>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119" t="s">
        <v>213</v>
      </c>
      <c r="B41" s="119"/>
      <c r="C41" s="119"/>
      <c r="D41" s="119"/>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 ref="A25:D27"/>
    <mergeCell ref="A29:D31"/>
    <mergeCell ref="A11:B12"/>
    <mergeCell ref="C11:D12"/>
    <mergeCell ref="A13:B14"/>
    <mergeCell ref="C13:D14"/>
  </mergeCells>
  <phoneticPr fontId="9" type="noConversion"/>
  <conditionalFormatting sqref="C3">
    <cfRule type="expression" dxfId="613" priority="2">
      <formula>$B2="Licence"</formula>
    </cfRule>
  </conditionalFormatting>
  <conditionalFormatting sqref="C5">
    <cfRule type="expression" dxfId="612" priority="1">
      <formula>$B2="Licence"</formula>
    </cfRule>
  </conditionalFormatting>
  <dataValidations count="4">
    <dataValidation type="list" allowBlank="1" showInputMessage="1" showErrorMessage="1" sqref="B4:D4" xr:uid="{46BF9C57-F6AD-4073-B55C-4D93C459F214}">
      <formula1>INDIRECT($B$3)</formula1>
    </dataValidation>
    <dataValidation type="list" allowBlank="1" showInputMessage="1" showErrorMessage="1" sqref="B3:C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BB5DFA0E-AB0B-4CE9-BDE9-0457ECCE7099}">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1828004E-03C4-4022-8C22-1268581DE40C}"/>
    <hyperlink ref="A40:D40"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topLeftCell="A26" zoomScale="82" zoomScaleNormal="100" workbookViewId="0">
      <selection activeCell="B29" sqref="B29"/>
    </sheetView>
  </sheetViews>
  <sheetFormatPr baseColWidth="10" defaultColWidth="11.42578125" defaultRowHeight="15"/>
  <cols>
    <col min="1" max="1" width="18.42578125" style="10" customWidth="1"/>
    <col min="2" max="2" width="53.42578125" style="10" customWidth="1"/>
    <col min="3" max="3" width="18" style="10" customWidth="1"/>
    <col min="4" max="4" width="15.7109375" style="10" customWidth="1"/>
    <col min="5" max="5" width="27.28515625" style="10" customWidth="1"/>
    <col min="6" max="6" width="24.7109375" style="10" customWidth="1"/>
    <col min="7" max="7" width="29.140625" style="10" customWidth="1"/>
    <col min="8" max="8" width="45.140625" style="10" customWidth="1"/>
    <col min="9" max="9" width="17" style="10" customWidth="1"/>
    <col min="10" max="10" width="14.28515625" style="10" customWidth="1"/>
    <col min="11" max="11" width="14.7109375" style="10" customWidth="1"/>
    <col min="12" max="13" width="21.7109375" style="10" customWidth="1"/>
    <col min="14" max="14" width="47.7109375" style="10" customWidth="1"/>
    <col min="15" max="15" width="54.140625" style="10" customWidth="1"/>
  </cols>
  <sheetData>
    <row r="1" spans="1:14">
      <c r="A1" s="148"/>
      <c r="B1" s="148"/>
      <c r="C1" s="148"/>
      <c r="D1" s="148"/>
      <c r="E1" s="148"/>
      <c r="F1" s="148"/>
      <c r="G1" s="148"/>
      <c r="H1" s="148"/>
      <c r="I1" s="148"/>
      <c r="J1" s="148"/>
    </row>
    <row r="2" spans="1:14">
      <c r="A2" s="148"/>
      <c r="B2" s="148"/>
      <c r="C2" s="148"/>
      <c r="D2" s="148"/>
      <c r="E2" s="148"/>
      <c r="F2" s="148"/>
      <c r="G2" s="148"/>
      <c r="H2" s="148"/>
      <c r="I2" s="148"/>
      <c r="J2" s="148"/>
    </row>
    <row r="3" spans="1:14">
      <c r="A3" s="148"/>
      <c r="B3" s="148"/>
      <c r="C3" s="148"/>
      <c r="D3" s="148"/>
      <c r="E3" s="148"/>
      <c r="F3" s="148"/>
      <c r="G3" s="148"/>
      <c r="H3" s="148"/>
      <c r="I3" s="148"/>
      <c r="J3" s="148"/>
    </row>
    <row r="4" spans="1:14">
      <c r="A4" s="148"/>
      <c r="B4" s="148"/>
      <c r="C4" s="148"/>
      <c r="D4" s="148"/>
      <c r="E4" s="148"/>
      <c r="F4" s="148"/>
      <c r="G4" s="148"/>
      <c r="H4" s="148"/>
      <c r="I4" s="148"/>
      <c r="J4" s="148"/>
    </row>
    <row r="5" spans="1:14">
      <c r="A5" s="148"/>
      <c r="B5" s="148"/>
      <c r="C5" s="148"/>
      <c r="D5" s="148"/>
      <c r="E5" s="148"/>
      <c r="F5" s="148"/>
      <c r="G5" s="148"/>
      <c r="H5" s="148"/>
      <c r="I5" s="148"/>
      <c r="J5" s="148"/>
    </row>
    <row r="6" spans="1:14">
      <c r="A6" s="148"/>
      <c r="B6" s="148"/>
      <c r="C6" s="148"/>
      <c r="D6" s="148"/>
      <c r="E6" s="148"/>
      <c r="F6" s="148"/>
      <c r="G6" s="148"/>
      <c r="H6" s="148"/>
      <c r="I6" s="148"/>
      <c r="J6" s="148"/>
    </row>
    <row r="7" spans="1:14" ht="18" customHeight="1">
      <c r="A7" s="129" t="s">
        <v>214</v>
      </c>
      <c r="B7" s="132" t="str">
        <f>'Fiche Générale'!B3</f>
        <v>Portail_LLAC</v>
      </c>
      <c r="C7" s="129" t="s">
        <v>215</v>
      </c>
      <c r="D7" s="129"/>
      <c r="E7" s="131" t="str">
        <f>'Fiche Générale'!B4</f>
        <v>Lettres étrangères appliquées (LEA)</v>
      </c>
      <c r="F7" s="132"/>
      <c r="G7" s="129" t="s">
        <v>216</v>
      </c>
      <c r="H7" s="147">
        <f>'Fiche Générale'!B5</f>
        <v>0</v>
      </c>
      <c r="I7" s="147"/>
      <c r="J7" s="147"/>
    </row>
    <row r="8" spans="1:14" ht="18" customHeight="1">
      <c r="A8" s="129"/>
      <c r="B8" s="134"/>
      <c r="C8" s="129"/>
      <c r="D8" s="129"/>
      <c r="E8" s="133"/>
      <c r="F8" s="134"/>
      <c r="G8" s="129"/>
      <c r="H8" s="147"/>
      <c r="I8" s="147"/>
      <c r="J8" s="147"/>
    </row>
    <row r="9" spans="1:14" ht="18" customHeight="1">
      <c r="A9" s="129"/>
      <c r="B9" s="134"/>
      <c r="C9" s="129"/>
      <c r="D9" s="129"/>
      <c r="E9" s="135"/>
      <c r="F9" s="136"/>
      <c r="G9" s="129"/>
      <c r="H9" s="147"/>
      <c r="I9" s="147"/>
      <c r="J9" s="147"/>
    </row>
    <row r="10" spans="1:14" ht="18" customHeight="1">
      <c r="A10" s="129"/>
      <c r="B10" s="134"/>
      <c r="C10" s="130" t="s">
        <v>217</v>
      </c>
      <c r="D10" s="130"/>
      <c r="E10" s="137" t="str">
        <f>'Fiche Générale'!B9</f>
        <v>Tourisme Méditerranéen</v>
      </c>
      <c r="F10" s="138"/>
      <c r="G10" s="138"/>
      <c r="H10" s="138"/>
      <c r="I10" s="138"/>
      <c r="J10" s="139"/>
    </row>
    <row r="11" spans="1:14" ht="18" customHeight="1">
      <c r="A11" s="129"/>
      <c r="B11" s="136"/>
      <c r="C11" s="130"/>
      <c r="D11" s="130"/>
      <c r="E11" s="140"/>
      <c r="F11" s="141"/>
      <c r="G11" s="141"/>
      <c r="H11" s="141"/>
      <c r="I11" s="141"/>
      <c r="J11" s="142"/>
      <c r="N11" s="68" t="s">
        <v>218</v>
      </c>
    </row>
    <row r="13" spans="1:14">
      <c r="A13" s="128" t="s">
        <v>219</v>
      </c>
      <c r="B13" s="102" t="s">
        <v>220</v>
      </c>
      <c r="C13" s="128" t="s">
        <v>221</v>
      </c>
      <c r="D13" s="128"/>
      <c r="E13" s="128"/>
      <c r="F13" s="128"/>
      <c r="G13" s="128" t="s">
        <v>200</v>
      </c>
      <c r="H13" s="93">
        <f>Calcul!A7</f>
        <v>678</v>
      </c>
      <c r="I13" s="93"/>
    </row>
    <row r="14" spans="1:14">
      <c r="A14" s="128"/>
      <c r="B14" s="108"/>
      <c r="C14" s="128"/>
      <c r="D14" s="128"/>
      <c r="E14" s="128"/>
      <c r="F14" s="128"/>
      <c r="G14" s="128"/>
      <c r="H14" s="93"/>
      <c r="I14" s="93"/>
    </row>
    <row r="15" spans="1:14">
      <c r="A15" s="128" t="s">
        <v>222</v>
      </c>
      <c r="B15" s="102" t="s">
        <v>185</v>
      </c>
      <c r="C15" s="143" t="s">
        <v>223</v>
      </c>
      <c r="D15" s="144"/>
      <c r="E15" s="128"/>
      <c r="F15" s="128"/>
      <c r="G15" s="128" t="s">
        <v>201</v>
      </c>
      <c r="H15" s="93">
        <f>Calcul!A20</f>
        <v>636</v>
      </c>
      <c r="I15" s="93"/>
    </row>
    <row r="16" spans="1:14">
      <c r="A16" s="128"/>
      <c r="B16" s="108"/>
      <c r="C16" s="145"/>
      <c r="D16" s="146"/>
      <c r="E16" s="128"/>
      <c r="F16" s="128"/>
      <c r="G16" s="128"/>
      <c r="H16" s="93"/>
      <c r="I16" s="93"/>
    </row>
    <row r="17" spans="1:15">
      <c r="I17" s="11"/>
      <c r="J17" s="11"/>
      <c r="K17" s="11"/>
      <c r="L17" s="11"/>
      <c r="M17" s="11"/>
      <c r="N17" s="11"/>
    </row>
    <row r="18" spans="1:15" ht="49.35" customHeight="1">
      <c r="A18" s="3" t="s">
        <v>224</v>
      </c>
      <c r="B18" s="3" t="s">
        <v>225</v>
      </c>
      <c r="C18" s="3" t="s">
        <v>3</v>
      </c>
      <c r="D18" s="3" t="s">
        <v>226</v>
      </c>
      <c r="E18" s="3" t="s">
        <v>6</v>
      </c>
      <c r="F18" s="3" t="s">
        <v>5</v>
      </c>
      <c r="G18" s="3" t="s">
        <v>227</v>
      </c>
      <c r="H18" s="3" t="s">
        <v>117</v>
      </c>
      <c r="I18" s="3" t="s">
        <v>184</v>
      </c>
      <c r="J18" s="3" t="s">
        <v>187</v>
      </c>
      <c r="K18" s="3" t="s">
        <v>188</v>
      </c>
      <c r="L18" s="3" t="s">
        <v>228</v>
      </c>
      <c r="M18" s="3" t="s">
        <v>4</v>
      </c>
      <c r="N18" s="3" t="s">
        <v>229</v>
      </c>
      <c r="O18" s="4" t="s">
        <v>230</v>
      </c>
    </row>
    <row r="19" spans="1:15" ht="43.35" customHeight="1">
      <c r="A19" s="44">
        <v>0</v>
      </c>
      <c r="B19" s="42" t="s">
        <v>231</v>
      </c>
      <c r="C19" s="44" t="s">
        <v>13</v>
      </c>
      <c r="D19" s="44">
        <v>6</v>
      </c>
      <c r="E19" s="50"/>
      <c r="F19" s="50"/>
      <c r="G19" s="50"/>
      <c r="H19" s="51"/>
      <c r="I19" s="51"/>
      <c r="J19" s="51"/>
      <c r="K19" s="51"/>
      <c r="L19" s="51"/>
      <c r="M19" s="51"/>
      <c r="N19" s="50"/>
      <c r="O19" s="37"/>
    </row>
    <row r="20" spans="1:15" ht="43.35" customHeight="1">
      <c r="A20" s="44" t="s">
        <v>232</v>
      </c>
      <c r="B20" s="42" t="s">
        <v>233</v>
      </c>
      <c r="C20" s="44" t="s">
        <v>23</v>
      </c>
      <c r="D20" s="51"/>
      <c r="E20" s="50"/>
      <c r="F20" s="50"/>
      <c r="G20" s="50"/>
      <c r="H20" s="51"/>
      <c r="I20" s="51"/>
      <c r="J20" s="51"/>
      <c r="K20" s="51"/>
      <c r="L20" s="51"/>
      <c r="M20" s="51"/>
      <c r="N20" s="50"/>
      <c r="O20" s="37"/>
    </row>
    <row r="21" spans="1:15" ht="43.35" customHeight="1">
      <c r="A21" s="44" t="s">
        <v>234</v>
      </c>
      <c r="B21" s="42" t="s">
        <v>235</v>
      </c>
      <c r="C21" s="44" t="s">
        <v>23</v>
      </c>
      <c r="D21" s="51"/>
      <c r="E21" s="50"/>
      <c r="F21" s="50"/>
      <c r="G21" s="50"/>
      <c r="H21" s="51"/>
      <c r="I21" s="51"/>
      <c r="J21" s="51"/>
      <c r="K21" s="51"/>
      <c r="L21" s="51"/>
      <c r="M21" s="51"/>
      <c r="N21" s="50"/>
      <c r="O21" s="37"/>
    </row>
    <row r="22" spans="1:15" ht="43.35" customHeight="1">
      <c r="A22" s="44" t="s">
        <v>236</v>
      </c>
      <c r="B22" s="43" t="s">
        <v>237</v>
      </c>
      <c r="C22" s="44" t="s">
        <v>32</v>
      </c>
      <c r="D22" s="51"/>
      <c r="E22" s="50"/>
      <c r="F22" s="50"/>
      <c r="G22" s="50"/>
      <c r="H22" s="51"/>
      <c r="I22" s="51"/>
      <c r="J22" s="51"/>
      <c r="K22" s="51"/>
      <c r="L22" s="51"/>
      <c r="M22" s="51"/>
      <c r="N22" s="50"/>
      <c r="O22" s="37" t="s">
        <v>238</v>
      </c>
    </row>
    <row r="23" spans="1:15" ht="43.35" customHeight="1">
      <c r="A23" s="44"/>
      <c r="B23" s="43" t="s">
        <v>239</v>
      </c>
      <c r="C23" s="44" t="s">
        <v>38</v>
      </c>
      <c r="D23" s="51"/>
      <c r="E23" s="50"/>
      <c r="F23" s="50"/>
      <c r="G23" s="50"/>
      <c r="H23" s="51"/>
      <c r="I23" s="51"/>
      <c r="J23" s="51"/>
      <c r="K23" s="51"/>
      <c r="L23" s="51"/>
      <c r="M23" s="51"/>
      <c r="N23" s="50"/>
      <c r="O23" s="37" t="s">
        <v>238</v>
      </c>
    </row>
    <row r="24" spans="1:15" ht="43.35" customHeight="1">
      <c r="A24" s="44" t="s">
        <v>240</v>
      </c>
      <c r="B24" s="43" t="s">
        <v>241</v>
      </c>
      <c r="C24" s="44" t="s">
        <v>23</v>
      </c>
      <c r="D24" s="51"/>
      <c r="E24" s="50"/>
      <c r="F24" s="50"/>
      <c r="G24" s="50"/>
      <c r="H24" s="51"/>
      <c r="I24" s="51"/>
      <c r="J24" s="51"/>
      <c r="K24" s="51"/>
      <c r="L24" s="51"/>
      <c r="M24" s="51"/>
      <c r="N24" s="50"/>
      <c r="O24" s="37" t="s">
        <v>238</v>
      </c>
    </row>
    <row r="25" spans="1:15" ht="43.35" customHeight="1">
      <c r="A25" s="44" t="s">
        <v>242</v>
      </c>
      <c r="B25" s="43" t="s">
        <v>243</v>
      </c>
      <c r="C25" s="44" t="s">
        <v>23</v>
      </c>
      <c r="D25" s="51"/>
      <c r="E25" s="50"/>
      <c r="F25" s="50"/>
      <c r="G25" s="50"/>
      <c r="H25" s="51"/>
      <c r="I25" s="51"/>
      <c r="J25" s="51"/>
      <c r="K25" s="51"/>
      <c r="L25" s="51"/>
      <c r="M25" s="51"/>
      <c r="N25" s="50"/>
      <c r="O25" s="37" t="s">
        <v>238</v>
      </c>
    </row>
    <row r="26" spans="1:15" ht="43.35" customHeight="1">
      <c r="A26" s="44" t="s">
        <v>244</v>
      </c>
      <c r="B26" s="43" t="s">
        <v>245</v>
      </c>
      <c r="C26" s="44" t="s">
        <v>23</v>
      </c>
      <c r="D26" s="51"/>
      <c r="E26" s="50"/>
      <c r="F26" s="50"/>
      <c r="G26" s="50"/>
      <c r="H26" s="51"/>
      <c r="I26" s="51"/>
      <c r="J26" s="51"/>
      <c r="K26" s="51"/>
      <c r="L26" s="51"/>
      <c r="M26" s="51"/>
      <c r="N26" s="50"/>
      <c r="O26" s="37" t="s">
        <v>238</v>
      </c>
    </row>
    <row r="27" spans="1:15" ht="43.35" customHeight="1">
      <c r="A27" s="53">
        <v>1</v>
      </c>
      <c r="B27" s="55" t="s">
        <v>246</v>
      </c>
      <c r="C27" s="53" t="s">
        <v>13</v>
      </c>
      <c r="D27" s="53">
        <v>6</v>
      </c>
      <c r="E27" s="54"/>
      <c r="F27" s="54"/>
      <c r="G27" s="54"/>
      <c r="H27" s="53"/>
      <c r="I27" s="53"/>
      <c r="J27" s="53"/>
      <c r="K27" s="53"/>
      <c r="L27" s="53"/>
      <c r="M27" s="53"/>
      <c r="N27" s="54"/>
      <c r="O27" s="54"/>
    </row>
    <row r="28" spans="1:15" ht="43.35" customHeight="1">
      <c r="A28" s="53"/>
      <c r="B28" s="54" t="s">
        <v>247</v>
      </c>
      <c r="C28" s="53" t="s">
        <v>23</v>
      </c>
      <c r="D28" s="53"/>
      <c r="E28" s="54"/>
      <c r="F28" s="54"/>
      <c r="G28" s="54"/>
      <c r="H28" s="53"/>
      <c r="I28" s="53">
        <v>12</v>
      </c>
      <c r="J28" s="53">
        <v>24</v>
      </c>
      <c r="K28" s="53"/>
      <c r="L28" s="53"/>
      <c r="M28" s="53"/>
      <c r="N28" s="54"/>
      <c r="O28" s="54"/>
    </row>
    <row r="29" spans="1:15" ht="43.35" customHeight="1">
      <c r="A29" s="53"/>
      <c r="B29" s="54" t="s">
        <v>248</v>
      </c>
      <c r="C29" s="53" t="s">
        <v>23</v>
      </c>
      <c r="D29" s="53"/>
      <c r="E29" s="54"/>
      <c r="F29" s="54"/>
      <c r="G29" s="54"/>
      <c r="H29" s="53"/>
      <c r="I29" s="53"/>
      <c r="J29" s="53">
        <v>24</v>
      </c>
      <c r="K29" s="53"/>
      <c r="L29" s="53"/>
      <c r="M29" s="53"/>
      <c r="N29" s="54"/>
      <c r="O29" s="54"/>
    </row>
    <row r="30" spans="1:15" ht="43.35" customHeight="1">
      <c r="A30" s="53">
        <v>2</v>
      </c>
      <c r="B30" s="55" t="s">
        <v>249</v>
      </c>
      <c r="C30" s="53" t="s">
        <v>13</v>
      </c>
      <c r="D30" s="53">
        <v>6</v>
      </c>
      <c r="E30" s="54"/>
      <c r="F30" s="54"/>
      <c r="G30" s="54"/>
      <c r="H30" s="53"/>
      <c r="I30" s="53"/>
      <c r="J30" s="53"/>
      <c r="K30" s="53"/>
      <c r="L30" s="53"/>
      <c r="M30" s="53"/>
      <c r="N30" s="54"/>
      <c r="O30" s="54"/>
    </row>
    <row r="31" spans="1:15" ht="43.35" customHeight="1">
      <c r="A31" s="53"/>
      <c r="B31" s="55" t="s">
        <v>250</v>
      </c>
      <c r="C31" s="53" t="s">
        <v>23</v>
      </c>
      <c r="D31" s="53"/>
      <c r="E31" s="54"/>
      <c r="F31" s="54"/>
      <c r="G31" s="54"/>
      <c r="H31" s="53"/>
      <c r="I31" s="53">
        <v>12</v>
      </c>
      <c r="J31" s="53"/>
      <c r="K31" s="53"/>
      <c r="L31" s="53"/>
      <c r="M31" s="53"/>
      <c r="N31" s="54"/>
      <c r="O31" s="54"/>
    </row>
    <row r="32" spans="1:15" ht="43.35" customHeight="1">
      <c r="A32" s="53"/>
      <c r="B32" s="55" t="s">
        <v>251</v>
      </c>
      <c r="C32" s="53" t="s">
        <v>23</v>
      </c>
      <c r="D32" s="53"/>
      <c r="E32" s="54"/>
      <c r="F32" s="54"/>
      <c r="G32" s="54"/>
      <c r="H32" s="53"/>
      <c r="I32" s="53"/>
      <c r="J32" s="53">
        <v>24</v>
      </c>
      <c r="K32" s="53"/>
      <c r="L32" s="53"/>
      <c r="M32" s="53"/>
      <c r="N32" s="54"/>
      <c r="O32" s="54"/>
    </row>
    <row r="33" spans="1:15" ht="43.35" customHeight="1">
      <c r="A33" s="53"/>
      <c r="B33" s="55" t="s">
        <v>252</v>
      </c>
      <c r="C33" s="53" t="s">
        <v>23</v>
      </c>
      <c r="D33" s="53"/>
      <c r="E33" s="54"/>
      <c r="F33" s="54"/>
      <c r="G33" s="54"/>
      <c r="H33" s="53"/>
      <c r="I33" s="53"/>
      <c r="J33" s="53"/>
      <c r="K33" s="53">
        <v>12</v>
      </c>
      <c r="L33" s="53"/>
      <c r="M33" s="53"/>
      <c r="N33" s="54"/>
      <c r="O33" s="54"/>
    </row>
    <row r="34" spans="1:15" ht="43.35" customHeight="1">
      <c r="A34" s="64">
        <v>3</v>
      </c>
      <c r="B34" s="65" t="s">
        <v>253</v>
      </c>
      <c r="C34" s="53" t="s">
        <v>13</v>
      </c>
      <c r="D34" s="53"/>
      <c r="E34" s="54"/>
      <c r="F34" s="54"/>
      <c r="G34" s="54"/>
      <c r="H34" s="53"/>
      <c r="I34" s="53"/>
      <c r="J34" s="53"/>
      <c r="K34" s="53"/>
      <c r="L34" s="53"/>
      <c r="M34" s="53"/>
      <c r="N34" s="54"/>
      <c r="O34" s="54"/>
    </row>
    <row r="35" spans="1:15" ht="43.35" customHeight="1">
      <c r="A35" s="64"/>
      <c r="B35" s="65" t="s">
        <v>254</v>
      </c>
      <c r="C35" s="53" t="s">
        <v>38</v>
      </c>
      <c r="D35" s="53"/>
      <c r="E35" s="54"/>
      <c r="F35" s="54"/>
      <c r="G35" s="54"/>
      <c r="H35" s="53"/>
      <c r="I35" s="53"/>
      <c r="J35" s="53"/>
      <c r="K35" s="53"/>
      <c r="L35" s="53"/>
      <c r="M35" s="53"/>
      <c r="N35" s="54"/>
      <c r="O35" s="54"/>
    </row>
    <row r="36" spans="1:15" ht="43.35" customHeight="1">
      <c r="A36" s="64" t="s">
        <v>255</v>
      </c>
      <c r="B36" s="65" t="s">
        <v>256</v>
      </c>
      <c r="C36" s="53" t="s">
        <v>13</v>
      </c>
      <c r="D36" s="53">
        <v>6</v>
      </c>
      <c r="E36" s="54"/>
      <c r="F36" s="54"/>
      <c r="G36" s="54"/>
      <c r="H36" s="53"/>
      <c r="I36" s="53"/>
      <c r="J36" s="53"/>
      <c r="K36" s="53"/>
      <c r="L36" s="53"/>
      <c r="M36" s="53" t="s">
        <v>14</v>
      </c>
      <c r="N36" s="54"/>
      <c r="O36" s="54" t="s">
        <v>257</v>
      </c>
    </row>
    <row r="37" spans="1:15" ht="43.35" customHeight="1">
      <c r="A37" s="64"/>
      <c r="B37" s="65" t="s">
        <v>258</v>
      </c>
      <c r="C37" s="53" t="s">
        <v>23</v>
      </c>
      <c r="D37" s="53"/>
      <c r="E37" s="54"/>
      <c r="F37" s="54"/>
      <c r="G37" s="54"/>
      <c r="H37" s="53"/>
      <c r="I37" s="53">
        <v>12</v>
      </c>
      <c r="J37" s="53"/>
      <c r="K37" s="53"/>
      <c r="L37" s="53"/>
      <c r="M37" s="53" t="s">
        <v>14</v>
      </c>
      <c r="N37" s="54"/>
      <c r="O37" s="54" t="s">
        <v>257</v>
      </c>
    </row>
    <row r="38" spans="1:15" ht="43.35" customHeight="1">
      <c r="A38" s="64"/>
      <c r="B38" s="65" t="s">
        <v>259</v>
      </c>
      <c r="C38" s="53" t="s">
        <v>23</v>
      </c>
      <c r="D38" s="53"/>
      <c r="E38" s="54"/>
      <c r="F38" s="54"/>
      <c r="G38" s="54"/>
      <c r="H38" s="53"/>
      <c r="I38" s="53"/>
      <c r="J38" s="53">
        <v>24</v>
      </c>
      <c r="K38" s="53"/>
      <c r="L38" s="53"/>
      <c r="M38" s="53" t="s">
        <v>14</v>
      </c>
      <c r="N38" s="54"/>
      <c r="O38" s="54" t="s">
        <v>257</v>
      </c>
    </row>
    <row r="39" spans="1:15" ht="43.35" customHeight="1">
      <c r="A39" s="64"/>
      <c r="B39" s="65" t="s">
        <v>260</v>
      </c>
      <c r="C39" s="53" t="s">
        <v>23</v>
      </c>
      <c r="D39" s="53"/>
      <c r="E39" s="54"/>
      <c r="F39" s="54"/>
      <c r="G39" s="54"/>
      <c r="H39" s="53"/>
      <c r="I39" s="53"/>
      <c r="J39" s="53">
        <v>12</v>
      </c>
      <c r="K39" s="53"/>
      <c r="L39" s="53"/>
      <c r="M39" s="53" t="s">
        <v>14</v>
      </c>
      <c r="N39" s="54"/>
      <c r="O39" s="54" t="s">
        <v>257</v>
      </c>
    </row>
    <row r="40" spans="1:15" ht="43.35" customHeight="1">
      <c r="A40" s="64" t="s">
        <v>261</v>
      </c>
      <c r="B40" s="65" t="s">
        <v>262</v>
      </c>
      <c r="C40" s="53" t="s">
        <v>13</v>
      </c>
      <c r="D40" s="53">
        <v>6</v>
      </c>
      <c r="E40" s="54"/>
      <c r="F40" s="54"/>
      <c r="G40" s="54"/>
      <c r="H40" s="53"/>
      <c r="I40" s="53"/>
      <c r="J40" s="53"/>
      <c r="K40" s="53"/>
      <c r="L40" s="53"/>
      <c r="M40" s="53" t="s">
        <v>14</v>
      </c>
      <c r="N40" s="54"/>
      <c r="O40" s="54" t="s">
        <v>257</v>
      </c>
    </row>
    <row r="41" spans="1:15" ht="43.35" customHeight="1">
      <c r="A41" s="64"/>
      <c r="B41" s="65" t="s">
        <v>263</v>
      </c>
      <c r="C41" s="53" t="s">
        <v>23</v>
      </c>
      <c r="D41" s="53"/>
      <c r="E41" s="54"/>
      <c r="F41" s="54"/>
      <c r="G41" s="54"/>
      <c r="H41" s="53"/>
      <c r="I41" s="53">
        <v>12</v>
      </c>
      <c r="J41" s="53"/>
      <c r="K41" s="53"/>
      <c r="L41" s="53"/>
      <c r="M41" s="53" t="s">
        <v>14</v>
      </c>
      <c r="N41" s="54"/>
      <c r="O41" s="54" t="s">
        <v>257</v>
      </c>
    </row>
    <row r="42" spans="1:15" ht="43.35" customHeight="1">
      <c r="A42" s="66"/>
      <c r="B42" s="65" t="s">
        <v>264</v>
      </c>
      <c r="C42" s="53" t="s">
        <v>23</v>
      </c>
      <c r="D42" s="58"/>
      <c r="E42" s="59"/>
      <c r="F42" s="59"/>
      <c r="G42" s="59"/>
      <c r="H42" s="58"/>
      <c r="I42" s="53"/>
      <c r="J42" s="53">
        <v>24</v>
      </c>
      <c r="K42" s="53"/>
      <c r="L42" s="53"/>
      <c r="M42" s="53" t="s">
        <v>14</v>
      </c>
      <c r="N42" s="59"/>
      <c r="O42" s="54" t="s">
        <v>257</v>
      </c>
    </row>
    <row r="43" spans="1:15" ht="43.35" customHeight="1">
      <c r="A43" s="66"/>
      <c r="B43" s="65" t="s">
        <v>265</v>
      </c>
      <c r="C43" s="53" t="s">
        <v>23</v>
      </c>
      <c r="D43" s="58"/>
      <c r="E43" s="59"/>
      <c r="F43" s="59"/>
      <c r="G43" s="59"/>
      <c r="H43" s="58"/>
      <c r="I43" s="53"/>
      <c r="J43" s="53">
        <v>12</v>
      </c>
      <c r="K43" s="53"/>
      <c r="L43" s="53"/>
      <c r="M43" s="53" t="s">
        <v>14</v>
      </c>
      <c r="N43" s="59"/>
      <c r="O43" s="54" t="s">
        <v>257</v>
      </c>
    </row>
    <row r="44" spans="1:15" ht="43.35" customHeight="1">
      <c r="A44" s="64" t="s">
        <v>266</v>
      </c>
      <c r="B44" s="65" t="s">
        <v>267</v>
      </c>
      <c r="C44" s="53" t="s">
        <v>13</v>
      </c>
      <c r="D44" s="53">
        <v>6</v>
      </c>
      <c r="E44" s="59"/>
      <c r="F44" s="59"/>
      <c r="G44" s="59"/>
      <c r="H44" s="58"/>
      <c r="I44" s="53"/>
      <c r="J44" s="53"/>
      <c r="K44" s="53"/>
      <c r="L44" s="53"/>
      <c r="M44" s="53" t="s">
        <v>14</v>
      </c>
      <c r="N44" s="59"/>
      <c r="O44" s="54" t="s">
        <v>257</v>
      </c>
    </row>
    <row r="45" spans="1:15" ht="43.35" customHeight="1">
      <c r="A45" s="67"/>
      <c r="B45" s="65" t="s">
        <v>268</v>
      </c>
      <c r="C45" s="53" t="s">
        <v>23</v>
      </c>
      <c r="D45" s="53"/>
      <c r="E45" s="54"/>
      <c r="F45" s="54"/>
      <c r="G45" s="54"/>
      <c r="H45" s="53"/>
      <c r="I45" s="53">
        <v>12</v>
      </c>
      <c r="J45" s="53"/>
      <c r="K45" s="53"/>
      <c r="L45" s="53"/>
      <c r="M45" s="53" t="s">
        <v>14</v>
      </c>
      <c r="N45" s="54"/>
      <c r="O45" s="54" t="s">
        <v>257</v>
      </c>
    </row>
    <row r="46" spans="1:15" ht="43.35" customHeight="1">
      <c r="A46" s="67"/>
      <c r="B46" s="65" t="s">
        <v>269</v>
      </c>
      <c r="C46" s="53" t="s">
        <v>23</v>
      </c>
      <c r="D46" s="53"/>
      <c r="E46" s="54"/>
      <c r="F46" s="54"/>
      <c r="G46" s="54"/>
      <c r="H46" s="53"/>
      <c r="I46" s="53"/>
      <c r="J46" s="53">
        <v>24</v>
      </c>
      <c r="K46" s="53"/>
      <c r="L46" s="53"/>
      <c r="M46" s="53" t="s">
        <v>14</v>
      </c>
      <c r="N46" s="54"/>
      <c r="O46" s="54" t="s">
        <v>257</v>
      </c>
    </row>
    <row r="47" spans="1:15" ht="43.35" customHeight="1">
      <c r="A47" s="67"/>
      <c r="B47" s="65" t="s">
        <v>270</v>
      </c>
      <c r="C47" s="53" t="s">
        <v>23</v>
      </c>
      <c r="D47" s="53"/>
      <c r="E47" s="54"/>
      <c r="F47" s="54"/>
      <c r="G47" s="54"/>
      <c r="H47" s="53"/>
      <c r="I47" s="53"/>
      <c r="J47" s="53">
        <v>12</v>
      </c>
      <c r="K47" s="53"/>
      <c r="L47" s="53"/>
      <c r="M47" s="53" t="s">
        <v>14</v>
      </c>
      <c r="N47" s="54"/>
      <c r="O47" s="54" t="s">
        <v>257</v>
      </c>
    </row>
    <row r="48" spans="1:15" ht="43.35" customHeight="1">
      <c r="A48" s="64" t="s">
        <v>271</v>
      </c>
      <c r="B48" s="65" t="s">
        <v>243</v>
      </c>
      <c r="C48" s="53" t="s">
        <v>13</v>
      </c>
      <c r="D48" s="53">
        <v>6</v>
      </c>
      <c r="E48" s="54"/>
      <c r="F48" s="54"/>
      <c r="G48" s="54"/>
      <c r="H48" s="53"/>
      <c r="I48" s="53"/>
      <c r="J48" s="53"/>
      <c r="K48" s="53"/>
      <c r="L48" s="53"/>
      <c r="M48" s="53" t="s">
        <v>14</v>
      </c>
      <c r="N48" s="54"/>
      <c r="O48" s="54" t="s">
        <v>257</v>
      </c>
    </row>
    <row r="49" spans="1:15" ht="43.35" customHeight="1">
      <c r="A49" s="64"/>
      <c r="B49" s="65" t="s">
        <v>272</v>
      </c>
      <c r="C49" s="53" t="s">
        <v>23</v>
      </c>
      <c r="D49" s="53"/>
      <c r="E49" s="54"/>
      <c r="F49" s="54"/>
      <c r="G49" s="54"/>
      <c r="H49" s="53"/>
      <c r="I49" s="53">
        <v>12</v>
      </c>
      <c r="J49" s="53"/>
      <c r="K49" s="53"/>
      <c r="L49" s="53"/>
      <c r="M49" s="53" t="s">
        <v>14</v>
      </c>
      <c r="N49" s="54"/>
      <c r="O49" s="54" t="s">
        <v>257</v>
      </c>
    </row>
    <row r="50" spans="1:15" ht="43.35" customHeight="1">
      <c r="A50" s="64"/>
      <c r="B50" s="65" t="s">
        <v>273</v>
      </c>
      <c r="C50" s="53" t="s">
        <v>23</v>
      </c>
      <c r="D50" s="53"/>
      <c r="E50" s="54"/>
      <c r="F50" s="54"/>
      <c r="G50" s="54"/>
      <c r="H50" s="53"/>
      <c r="I50" s="53"/>
      <c r="J50" s="53">
        <v>24</v>
      </c>
      <c r="K50" s="53"/>
      <c r="L50" s="53"/>
      <c r="M50" s="53" t="s">
        <v>14</v>
      </c>
      <c r="N50" s="54"/>
      <c r="O50" s="54" t="s">
        <v>257</v>
      </c>
    </row>
    <row r="51" spans="1:15" ht="43.35" customHeight="1">
      <c r="A51" s="64"/>
      <c r="B51" s="65" t="s">
        <v>274</v>
      </c>
      <c r="C51" s="53" t="s">
        <v>23</v>
      </c>
      <c r="D51" s="53"/>
      <c r="E51" s="54"/>
      <c r="F51" s="54"/>
      <c r="G51" s="54"/>
      <c r="H51" s="53"/>
      <c r="I51" s="53"/>
      <c r="J51" s="53"/>
      <c r="K51" s="53">
        <v>12</v>
      </c>
      <c r="L51" s="53"/>
      <c r="M51" s="53" t="s">
        <v>14</v>
      </c>
      <c r="N51" s="54"/>
      <c r="O51" s="54" t="s">
        <v>257</v>
      </c>
    </row>
    <row r="52" spans="1:15" ht="43.35" customHeight="1">
      <c r="A52" s="64" t="s">
        <v>275</v>
      </c>
      <c r="B52" s="65" t="s">
        <v>245</v>
      </c>
      <c r="C52" s="53" t="s">
        <v>13</v>
      </c>
      <c r="D52" s="53">
        <v>6</v>
      </c>
      <c r="E52" s="54"/>
      <c r="F52" s="54"/>
      <c r="G52" s="54"/>
      <c r="H52" s="53"/>
      <c r="I52" s="53"/>
      <c r="J52" s="53"/>
      <c r="K52" s="53"/>
      <c r="L52" s="53"/>
      <c r="M52" s="53" t="s">
        <v>14</v>
      </c>
      <c r="N52" s="54"/>
      <c r="O52" s="54" t="s">
        <v>257</v>
      </c>
    </row>
    <row r="53" spans="1:15" ht="43.35" customHeight="1">
      <c r="A53" s="64"/>
      <c r="B53" s="65" t="s">
        <v>276</v>
      </c>
      <c r="C53" s="53" t="s">
        <v>23</v>
      </c>
      <c r="D53" s="53"/>
      <c r="E53" s="54"/>
      <c r="F53" s="54"/>
      <c r="G53" s="54"/>
      <c r="H53" s="53"/>
      <c r="I53" s="53">
        <v>12</v>
      </c>
      <c r="J53" s="53"/>
      <c r="K53" s="53"/>
      <c r="L53" s="53"/>
      <c r="M53" s="53" t="s">
        <v>14</v>
      </c>
      <c r="N53" s="54"/>
      <c r="O53" s="54" t="s">
        <v>257</v>
      </c>
    </row>
    <row r="54" spans="1:15" ht="43.35" customHeight="1">
      <c r="A54" s="64"/>
      <c r="B54" s="65" t="s">
        <v>277</v>
      </c>
      <c r="C54" s="53" t="s">
        <v>23</v>
      </c>
      <c r="D54" s="53"/>
      <c r="E54" s="54"/>
      <c r="F54" s="54"/>
      <c r="G54" s="54"/>
      <c r="H54" s="53"/>
      <c r="I54" s="53"/>
      <c r="J54" s="53">
        <v>24</v>
      </c>
      <c r="K54" s="53"/>
      <c r="L54" s="53"/>
      <c r="M54" s="53" t="s">
        <v>14</v>
      </c>
      <c r="N54" s="54"/>
      <c r="O54" s="54" t="s">
        <v>257</v>
      </c>
    </row>
    <row r="55" spans="1:15" ht="43.35" customHeight="1">
      <c r="A55" s="64"/>
      <c r="B55" s="65" t="s">
        <v>278</v>
      </c>
      <c r="C55" s="53" t="s">
        <v>23</v>
      </c>
      <c r="D55" s="53"/>
      <c r="E55" s="54"/>
      <c r="F55" s="54"/>
      <c r="G55" s="54"/>
      <c r="H55" s="53"/>
      <c r="I55" s="53"/>
      <c r="J55" s="53">
        <v>12</v>
      </c>
      <c r="K55" s="53"/>
      <c r="L55" s="53"/>
      <c r="M55" s="53" t="s">
        <v>14</v>
      </c>
      <c r="N55" s="54"/>
      <c r="O55" s="54" t="s">
        <v>257</v>
      </c>
    </row>
    <row r="56" spans="1:15" ht="43.35" customHeight="1">
      <c r="A56" s="64" t="s">
        <v>279</v>
      </c>
      <c r="B56" s="65" t="s">
        <v>280</v>
      </c>
      <c r="C56" s="53" t="s">
        <v>13</v>
      </c>
      <c r="D56" s="53">
        <v>6</v>
      </c>
      <c r="E56" s="59"/>
      <c r="F56" s="59"/>
      <c r="G56" s="59"/>
      <c r="H56" s="58"/>
      <c r="I56" s="53"/>
      <c r="J56" s="53"/>
      <c r="K56" s="53"/>
      <c r="L56" s="53"/>
      <c r="M56" s="53" t="s">
        <v>14</v>
      </c>
      <c r="N56" s="59"/>
      <c r="O56" s="54" t="s">
        <v>257</v>
      </c>
    </row>
    <row r="57" spans="1:15" ht="43.35" customHeight="1">
      <c r="A57" s="66"/>
      <c r="B57" s="65" t="s">
        <v>281</v>
      </c>
      <c r="C57" s="53" t="s">
        <v>23</v>
      </c>
      <c r="D57" s="53"/>
      <c r="E57" s="54"/>
      <c r="F57" s="54"/>
      <c r="G57" s="54"/>
      <c r="H57" s="53"/>
      <c r="I57" s="53">
        <v>12</v>
      </c>
      <c r="J57" s="53"/>
      <c r="K57" s="53"/>
      <c r="L57" s="53"/>
      <c r="M57" s="53" t="s">
        <v>14</v>
      </c>
      <c r="N57" s="59"/>
      <c r="O57" s="54" t="s">
        <v>257</v>
      </c>
    </row>
    <row r="58" spans="1:15" ht="43.35" customHeight="1">
      <c r="A58" s="66"/>
      <c r="B58" s="65" t="s">
        <v>282</v>
      </c>
      <c r="C58" s="53" t="s">
        <v>23</v>
      </c>
      <c r="D58" s="53"/>
      <c r="E58" s="54"/>
      <c r="F58" s="54"/>
      <c r="G58" s="54"/>
      <c r="H58" s="53"/>
      <c r="I58" s="53"/>
      <c r="J58" s="53">
        <v>24</v>
      </c>
      <c r="K58" s="53"/>
      <c r="L58" s="53"/>
      <c r="M58" s="53" t="s">
        <v>14</v>
      </c>
      <c r="N58" s="59"/>
      <c r="O58" s="54" t="s">
        <v>257</v>
      </c>
    </row>
    <row r="59" spans="1:15" ht="43.35" customHeight="1">
      <c r="A59" s="66"/>
      <c r="B59" s="65" t="s">
        <v>283</v>
      </c>
      <c r="C59" s="53" t="s">
        <v>23</v>
      </c>
      <c r="D59" s="53"/>
      <c r="E59" s="54"/>
      <c r="F59" s="54"/>
      <c r="G59" s="54"/>
      <c r="H59" s="53"/>
      <c r="I59" s="53"/>
      <c r="J59" s="53">
        <v>12</v>
      </c>
      <c r="K59" s="53"/>
      <c r="L59" s="53"/>
      <c r="M59" s="53" t="s">
        <v>14</v>
      </c>
      <c r="N59" s="59"/>
      <c r="O59" s="54" t="s">
        <v>257</v>
      </c>
    </row>
    <row r="60" spans="1:15" ht="43.35" customHeight="1">
      <c r="A60" s="64" t="s">
        <v>284</v>
      </c>
      <c r="B60" s="65" t="s">
        <v>285</v>
      </c>
      <c r="C60" s="53" t="s">
        <v>13</v>
      </c>
      <c r="D60" s="53">
        <v>6</v>
      </c>
      <c r="E60" s="59"/>
      <c r="F60" s="59"/>
      <c r="G60" s="59"/>
      <c r="H60" s="58"/>
      <c r="I60" s="53"/>
      <c r="J60" s="53"/>
      <c r="K60" s="53"/>
      <c r="L60" s="53"/>
      <c r="M60" s="53" t="s">
        <v>14</v>
      </c>
      <c r="N60" s="59"/>
      <c r="O60" s="54" t="s">
        <v>257</v>
      </c>
    </row>
    <row r="61" spans="1:15" ht="43.35" customHeight="1">
      <c r="A61" s="66"/>
      <c r="B61" s="68" t="s">
        <v>286</v>
      </c>
      <c r="C61" s="53" t="s">
        <v>23</v>
      </c>
      <c r="D61" s="58"/>
      <c r="E61" s="59"/>
      <c r="F61" s="59"/>
      <c r="G61" s="59"/>
      <c r="H61" s="58"/>
      <c r="I61" s="53">
        <v>12</v>
      </c>
      <c r="J61" s="53"/>
      <c r="K61" s="53"/>
      <c r="L61" s="53"/>
      <c r="M61" s="53" t="s">
        <v>14</v>
      </c>
      <c r="N61" s="59"/>
      <c r="O61" s="54" t="s">
        <v>257</v>
      </c>
    </row>
    <row r="62" spans="1:15" ht="43.35" customHeight="1">
      <c r="A62" s="66"/>
      <c r="B62" s="68" t="s">
        <v>287</v>
      </c>
      <c r="C62" s="53" t="s">
        <v>23</v>
      </c>
      <c r="D62" s="58"/>
      <c r="E62" s="59"/>
      <c r="F62" s="59"/>
      <c r="G62" s="59"/>
      <c r="H62" s="58"/>
      <c r="I62" s="53"/>
      <c r="J62" s="53">
        <v>24</v>
      </c>
      <c r="K62" s="53"/>
      <c r="L62" s="53"/>
      <c r="M62" s="53" t="s">
        <v>14</v>
      </c>
      <c r="N62" s="59"/>
      <c r="O62" s="54" t="s">
        <v>257</v>
      </c>
    </row>
    <row r="63" spans="1:15" ht="43.35" customHeight="1">
      <c r="A63" s="66"/>
      <c r="B63" s="68" t="s">
        <v>288</v>
      </c>
      <c r="C63" s="53" t="s">
        <v>23</v>
      </c>
      <c r="D63" s="58"/>
      <c r="E63" s="59"/>
      <c r="F63" s="59"/>
      <c r="G63" s="59"/>
      <c r="H63" s="58"/>
      <c r="I63" s="53"/>
      <c r="J63" s="53"/>
      <c r="K63" s="53">
        <v>12</v>
      </c>
      <c r="L63" s="53"/>
      <c r="M63" s="53" t="s">
        <v>14</v>
      </c>
      <c r="N63" s="59"/>
      <c r="O63" s="54" t="s">
        <v>257</v>
      </c>
    </row>
    <row r="64" spans="1:15" ht="43.35" customHeight="1">
      <c r="A64" s="66" t="s">
        <v>289</v>
      </c>
      <c r="B64" s="68" t="s">
        <v>290</v>
      </c>
      <c r="C64" s="53" t="s">
        <v>13</v>
      </c>
      <c r="D64" s="58">
        <v>6</v>
      </c>
      <c r="E64" s="59"/>
      <c r="F64" s="59"/>
      <c r="G64" s="59"/>
      <c r="H64" s="58"/>
      <c r="I64" s="53"/>
      <c r="J64" s="53"/>
      <c r="K64" s="53"/>
      <c r="L64" s="53"/>
      <c r="M64" s="53" t="s">
        <v>14</v>
      </c>
      <c r="N64" s="59"/>
      <c r="O64" s="54" t="s">
        <v>257</v>
      </c>
    </row>
    <row r="65" spans="1:15" ht="43.35" customHeight="1">
      <c r="A65" s="66"/>
      <c r="B65" s="68" t="s">
        <v>291</v>
      </c>
      <c r="C65" s="53" t="s">
        <v>23</v>
      </c>
      <c r="D65" s="58"/>
      <c r="E65" s="59"/>
      <c r="F65" s="59"/>
      <c r="G65" s="59"/>
      <c r="H65" s="58"/>
      <c r="I65" s="53">
        <v>12</v>
      </c>
      <c r="J65" s="53"/>
      <c r="K65" s="53"/>
      <c r="L65" s="53"/>
      <c r="M65" s="53" t="s">
        <v>24</v>
      </c>
      <c r="N65" s="59" t="s">
        <v>292</v>
      </c>
      <c r="O65" s="54" t="s">
        <v>257</v>
      </c>
    </row>
    <row r="66" spans="1:15" ht="43.35" customHeight="1">
      <c r="A66" s="66"/>
      <c r="B66" s="68" t="s">
        <v>293</v>
      </c>
      <c r="C66" s="53" t="s">
        <v>23</v>
      </c>
      <c r="D66" s="58"/>
      <c r="E66" s="59"/>
      <c r="F66" s="59"/>
      <c r="G66" s="59"/>
      <c r="H66" s="58"/>
      <c r="I66" s="53"/>
      <c r="J66" s="53">
        <v>24</v>
      </c>
      <c r="K66" s="53"/>
      <c r="L66" s="53"/>
      <c r="M66" s="53" t="s">
        <v>24</v>
      </c>
      <c r="N66" s="59" t="s">
        <v>294</v>
      </c>
      <c r="O66" s="54" t="s">
        <v>257</v>
      </c>
    </row>
    <row r="67" spans="1:15" ht="43.35" customHeight="1">
      <c r="A67" s="66"/>
      <c r="B67" s="68" t="s">
        <v>295</v>
      </c>
      <c r="C67" s="53" t="s">
        <v>23</v>
      </c>
      <c r="D67" s="58"/>
      <c r="E67" s="59"/>
      <c r="F67" s="59"/>
      <c r="G67" s="59"/>
      <c r="H67" s="58"/>
      <c r="I67" s="53"/>
      <c r="J67" s="53"/>
      <c r="K67" s="53">
        <v>12</v>
      </c>
      <c r="L67" s="53"/>
      <c r="M67" s="53" t="s">
        <v>14</v>
      </c>
      <c r="N67" s="59"/>
      <c r="O67" s="54" t="s">
        <v>257</v>
      </c>
    </row>
    <row r="68" spans="1:15" ht="43.35" customHeight="1">
      <c r="A68" s="56">
        <v>4</v>
      </c>
      <c r="B68" s="60" t="s">
        <v>296</v>
      </c>
      <c r="C68" s="58" t="s">
        <v>13</v>
      </c>
      <c r="D68" s="60"/>
      <c r="E68" s="59"/>
      <c r="F68" s="59"/>
      <c r="G68" s="59"/>
      <c r="H68" s="58"/>
      <c r="I68" s="53"/>
      <c r="J68" s="53"/>
      <c r="K68" s="53"/>
      <c r="L68" s="53"/>
      <c r="M68" s="53"/>
      <c r="N68" s="59"/>
      <c r="O68" s="59"/>
    </row>
    <row r="69" spans="1:15" ht="43.35" customHeight="1">
      <c r="A69" s="56"/>
      <c r="B69" s="57" t="s">
        <v>254</v>
      </c>
      <c r="C69" s="53" t="s">
        <v>38</v>
      </c>
      <c r="D69" s="58"/>
      <c r="E69" s="59"/>
      <c r="F69" s="59"/>
      <c r="G69" s="59"/>
      <c r="H69" s="58"/>
      <c r="I69" s="53"/>
      <c r="J69" s="53"/>
      <c r="K69" s="53"/>
      <c r="L69" s="53"/>
      <c r="M69" s="53"/>
      <c r="N69" s="59"/>
      <c r="O69" s="59"/>
    </row>
    <row r="70" spans="1:15" ht="43.35" customHeight="1">
      <c r="A70" s="56" t="s">
        <v>297</v>
      </c>
      <c r="B70" s="57" t="s">
        <v>298</v>
      </c>
      <c r="C70" s="53" t="s">
        <v>13</v>
      </c>
      <c r="D70" s="58">
        <v>6</v>
      </c>
      <c r="E70" s="59"/>
      <c r="F70" s="59"/>
      <c r="G70" s="59"/>
      <c r="H70" s="58"/>
      <c r="I70" s="53"/>
      <c r="J70" s="53"/>
      <c r="K70" s="53"/>
      <c r="L70" s="53"/>
      <c r="M70" s="53"/>
      <c r="N70" s="59"/>
      <c r="O70" s="59"/>
    </row>
    <row r="71" spans="1:15" ht="43.35" customHeight="1">
      <c r="A71" s="56"/>
      <c r="B71" s="57" t="s">
        <v>299</v>
      </c>
      <c r="C71" s="53" t="s">
        <v>23</v>
      </c>
      <c r="D71" s="58"/>
      <c r="E71" s="59"/>
      <c r="F71" s="59"/>
      <c r="G71" s="59"/>
      <c r="H71" s="58"/>
      <c r="I71" s="53">
        <v>12</v>
      </c>
      <c r="J71" s="53">
        <v>12</v>
      </c>
      <c r="K71" s="53"/>
      <c r="L71" s="53"/>
      <c r="M71" s="53"/>
      <c r="N71" s="59"/>
      <c r="O71" s="59"/>
    </row>
    <row r="72" spans="1:15" ht="43.35" customHeight="1">
      <c r="A72" s="56"/>
      <c r="B72" s="57" t="s">
        <v>300</v>
      </c>
      <c r="C72" s="53" t="s">
        <v>23</v>
      </c>
      <c r="D72" s="58"/>
      <c r="E72" s="59"/>
      <c r="F72" s="59"/>
      <c r="G72" s="59"/>
      <c r="H72" s="58"/>
      <c r="I72" s="53"/>
      <c r="J72" s="53">
        <v>12</v>
      </c>
      <c r="K72" s="53"/>
      <c r="L72" s="53"/>
      <c r="M72" s="53"/>
      <c r="N72" s="59"/>
      <c r="O72" s="59"/>
    </row>
    <row r="73" spans="1:15" ht="43.35" customHeight="1">
      <c r="A73" s="56"/>
      <c r="B73" s="57" t="s">
        <v>301</v>
      </c>
      <c r="C73" s="53" t="s">
        <v>23</v>
      </c>
      <c r="D73" s="58"/>
      <c r="E73" s="59"/>
      <c r="F73" s="59"/>
      <c r="G73" s="59"/>
      <c r="H73" s="58"/>
      <c r="I73" s="53"/>
      <c r="J73" s="53"/>
      <c r="K73" s="53"/>
      <c r="L73" s="53"/>
      <c r="M73" s="53"/>
      <c r="N73" s="59"/>
      <c r="O73" s="59"/>
    </row>
    <row r="74" spans="1:15" ht="43.35" customHeight="1">
      <c r="A74" s="56"/>
      <c r="B74" s="57" t="s">
        <v>302</v>
      </c>
      <c r="C74" s="53" t="s">
        <v>38</v>
      </c>
      <c r="D74" s="58"/>
      <c r="E74" s="59"/>
      <c r="F74" s="59"/>
      <c r="G74" s="59"/>
      <c r="H74" s="58"/>
      <c r="I74" s="53"/>
      <c r="J74" s="53"/>
      <c r="K74" s="53"/>
      <c r="L74" s="53"/>
      <c r="M74" s="53"/>
      <c r="N74" s="59"/>
      <c r="O74" s="59"/>
    </row>
    <row r="75" spans="1:15" ht="43.35" customHeight="1">
      <c r="A75" s="56"/>
      <c r="B75" s="57" t="s">
        <v>303</v>
      </c>
      <c r="C75" s="53" t="s">
        <v>23</v>
      </c>
      <c r="D75" s="58"/>
      <c r="E75" s="59"/>
      <c r="F75" s="59"/>
      <c r="G75" s="59"/>
      <c r="H75" s="58"/>
      <c r="I75" s="53"/>
      <c r="J75" s="53">
        <v>12</v>
      </c>
      <c r="K75" s="53"/>
      <c r="L75" s="53"/>
      <c r="M75" s="53"/>
      <c r="N75" s="59"/>
      <c r="O75" s="59"/>
    </row>
    <row r="76" spans="1:15" ht="43.35" customHeight="1">
      <c r="A76" s="56"/>
      <c r="B76" s="57" t="s">
        <v>304</v>
      </c>
      <c r="C76" s="53" t="s">
        <v>23</v>
      </c>
      <c r="D76" s="58"/>
      <c r="E76" s="59"/>
      <c r="F76" s="59"/>
      <c r="G76" s="59"/>
      <c r="H76" s="58"/>
      <c r="I76" s="53"/>
      <c r="J76" s="53">
        <v>12</v>
      </c>
      <c r="K76" s="53"/>
      <c r="L76" s="53"/>
      <c r="M76" s="53"/>
      <c r="N76" s="59"/>
      <c r="O76" s="59"/>
    </row>
    <row r="77" spans="1:15" ht="43.35" customHeight="1">
      <c r="A77" s="56"/>
      <c r="B77" s="57" t="s">
        <v>305</v>
      </c>
      <c r="C77" s="53" t="s">
        <v>23</v>
      </c>
      <c r="D77" s="58"/>
      <c r="E77" s="59"/>
      <c r="F77" s="59"/>
      <c r="G77" s="59"/>
      <c r="H77" s="58"/>
      <c r="I77" s="53"/>
      <c r="J77" s="53">
        <v>12</v>
      </c>
      <c r="K77" s="53"/>
      <c r="L77" s="53"/>
      <c r="M77" s="53"/>
      <c r="N77" s="59"/>
      <c r="O77" s="59"/>
    </row>
    <row r="78" spans="1:15" ht="43.35" customHeight="1">
      <c r="A78" s="56"/>
      <c r="B78" s="57" t="s">
        <v>306</v>
      </c>
      <c r="C78" s="53" t="s">
        <v>23</v>
      </c>
      <c r="D78" s="58"/>
      <c r="E78" s="59"/>
      <c r="F78" s="59"/>
      <c r="G78" s="59"/>
      <c r="H78" s="58"/>
      <c r="I78" s="53"/>
      <c r="J78" s="53">
        <v>12</v>
      </c>
      <c r="K78" s="53"/>
      <c r="L78" s="53"/>
      <c r="M78" s="53"/>
      <c r="N78" s="59"/>
      <c r="O78" s="59"/>
    </row>
    <row r="79" spans="1:15" ht="43.35" customHeight="1">
      <c r="A79" s="56"/>
      <c r="B79" s="57" t="s">
        <v>307</v>
      </c>
      <c r="C79" s="53" t="s">
        <v>23</v>
      </c>
      <c r="D79" s="58"/>
      <c r="E79" s="59"/>
      <c r="F79" s="59"/>
      <c r="G79" s="59"/>
      <c r="H79" s="58"/>
      <c r="I79" s="53"/>
      <c r="J79" s="53">
        <v>12</v>
      </c>
      <c r="K79" s="53"/>
      <c r="L79" s="53"/>
      <c r="M79" s="53"/>
      <c r="N79" s="59"/>
      <c r="O79" s="59"/>
    </row>
    <row r="80" spans="1:15" ht="43.35" customHeight="1">
      <c r="A80" s="56"/>
      <c r="B80" s="57" t="s">
        <v>308</v>
      </c>
      <c r="C80" s="53" t="s">
        <v>23</v>
      </c>
      <c r="D80" s="58"/>
      <c r="E80" s="59"/>
      <c r="F80" s="59"/>
      <c r="G80" s="59"/>
      <c r="H80" s="58"/>
      <c r="I80" s="53"/>
      <c r="J80" s="53">
        <v>12</v>
      </c>
      <c r="K80" s="53"/>
      <c r="L80" s="53"/>
      <c r="M80" s="53"/>
      <c r="N80" s="59"/>
      <c r="O80" s="59"/>
    </row>
    <row r="81" spans="1:15" ht="43.35" customHeight="1">
      <c r="A81" s="56"/>
      <c r="B81" s="57" t="s">
        <v>309</v>
      </c>
      <c r="C81" s="53" t="s">
        <v>23</v>
      </c>
      <c r="D81" s="58"/>
      <c r="E81" s="59"/>
      <c r="F81" s="59"/>
      <c r="G81" s="59"/>
      <c r="H81" s="58"/>
      <c r="I81" s="53"/>
      <c r="J81" s="53">
        <v>12</v>
      </c>
      <c r="K81" s="53"/>
      <c r="L81" s="53"/>
      <c r="M81" s="53"/>
      <c r="N81" s="59"/>
      <c r="O81" s="59"/>
    </row>
    <row r="82" spans="1:15" ht="43.35" customHeight="1">
      <c r="A82" s="61" t="s">
        <v>310</v>
      </c>
      <c r="B82" s="62" t="s">
        <v>311</v>
      </c>
      <c r="C82" s="5" t="s">
        <v>13</v>
      </c>
      <c r="D82" s="8"/>
      <c r="E82" s="6"/>
      <c r="F82" s="6"/>
      <c r="G82" s="6"/>
      <c r="H82" s="8"/>
      <c r="I82" s="5"/>
      <c r="J82" s="5"/>
      <c r="K82" s="5"/>
      <c r="L82" s="5"/>
      <c r="M82" s="5"/>
      <c r="N82" s="6"/>
      <c r="O82" s="6" t="s">
        <v>312</v>
      </c>
    </row>
    <row r="83" spans="1:15" ht="43.35" customHeight="1">
      <c r="A83" s="61"/>
      <c r="B83" s="62" t="s">
        <v>313</v>
      </c>
      <c r="C83" s="5" t="s">
        <v>38</v>
      </c>
      <c r="D83" s="8"/>
      <c r="E83" s="6"/>
      <c r="F83" s="6"/>
      <c r="G83" s="6"/>
      <c r="H83" s="8"/>
      <c r="I83" s="5"/>
      <c r="J83" s="5"/>
      <c r="K83" s="5"/>
      <c r="L83" s="5"/>
      <c r="M83" s="5"/>
      <c r="N83" s="6"/>
      <c r="O83" s="6" t="s">
        <v>312</v>
      </c>
    </row>
    <row r="84" spans="1:15" ht="43.35" customHeight="1">
      <c r="A84" s="61"/>
      <c r="B84" s="63" t="s">
        <v>314</v>
      </c>
      <c r="C84" s="5" t="s">
        <v>13</v>
      </c>
      <c r="D84" s="5">
        <v>6</v>
      </c>
      <c r="E84" s="6"/>
      <c r="F84" s="6"/>
      <c r="G84" s="6"/>
      <c r="H84" s="8"/>
      <c r="I84" s="5"/>
      <c r="J84" s="5"/>
      <c r="K84" s="5"/>
      <c r="L84" s="5"/>
      <c r="M84" s="5" t="s">
        <v>24</v>
      </c>
      <c r="N84" s="6" t="s">
        <v>315</v>
      </c>
      <c r="O84" s="6" t="s">
        <v>312</v>
      </c>
    </row>
    <row r="85" spans="1:15" ht="43.35" customHeight="1">
      <c r="A85" s="76">
        <v>5</v>
      </c>
      <c r="B85" s="82" t="s">
        <v>316</v>
      </c>
      <c r="C85" s="83" t="s">
        <v>13</v>
      </c>
      <c r="D85" s="83" t="s">
        <v>317</v>
      </c>
      <c r="E85" s="84" t="s">
        <v>16</v>
      </c>
      <c r="F85" s="84"/>
      <c r="G85" s="84"/>
      <c r="H85" s="85"/>
      <c r="I85" s="83"/>
      <c r="J85" s="83"/>
      <c r="K85" s="83"/>
      <c r="L85" s="83"/>
      <c r="M85" s="83" t="s">
        <v>24</v>
      </c>
      <c r="N85" s="84" t="s">
        <v>318</v>
      </c>
      <c r="O85" s="84" t="s">
        <v>319</v>
      </c>
    </row>
    <row r="86" spans="1:15" ht="43.35" customHeight="1">
      <c r="A86" s="73"/>
      <c r="B86" s="74"/>
      <c r="C86" s="5"/>
      <c r="D86" s="8"/>
      <c r="E86" s="6"/>
      <c r="F86" s="6"/>
      <c r="G86" s="6"/>
      <c r="H86" s="8"/>
      <c r="I86" s="5"/>
      <c r="J86" s="5"/>
      <c r="K86" s="5"/>
      <c r="L86" s="5"/>
      <c r="M86" s="5"/>
      <c r="N86" s="6"/>
      <c r="O86" s="6"/>
    </row>
    <row r="87" spans="1:15" ht="43.35" customHeight="1">
      <c r="A87" s="73"/>
      <c r="B87" s="74"/>
      <c r="C87" s="5"/>
      <c r="D87" s="5"/>
      <c r="E87" s="6"/>
      <c r="F87" s="6"/>
      <c r="G87" s="6"/>
      <c r="H87" s="8"/>
      <c r="I87" s="5"/>
      <c r="J87" s="5"/>
      <c r="K87" s="5"/>
      <c r="L87" s="5"/>
      <c r="M87" s="5"/>
      <c r="N87" s="6"/>
      <c r="O87" s="6"/>
    </row>
    <row r="88" spans="1:15" ht="43.35" customHeight="1">
      <c r="A88" s="73"/>
      <c r="B88" s="75"/>
      <c r="C88" s="5"/>
      <c r="D88" s="5"/>
      <c r="E88" s="6"/>
      <c r="F88" s="6"/>
      <c r="G88" s="6"/>
      <c r="H88" s="8"/>
      <c r="I88" s="5"/>
      <c r="J88" s="5"/>
      <c r="K88" s="5"/>
      <c r="L88" s="5"/>
      <c r="M88" s="5"/>
      <c r="N88" s="6"/>
      <c r="O88" s="6"/>
    </row>
    <row r="89" spans="1:15" ht="43.35" customHeight="1">
      <c r="A89" s="73"/>
      <c r="B89" s="74"/>
      <c r="C89" s="5"/>
      <c r="D89" s="5"/>
      <c r="E89" s="6"/>
      <c r="F89" s="6"/>
      <c r="G89" s="6"/>
      <c r="H89" s="8"/>
      <c r="I89" s="5"/>
      <c r="J89" s="5"/>
      <c r="K89" s="5"/>
      <c r="L89" s="5"/>
      <c r="M89" s="5"/>
      <c r="N89" s="6"/>
      <c r="O89" s="6"/>
    </row>
    <row r="90" spans="1:15" ht="43.35" customHeight="1">
      <c r="A90" s="76"/>
      <c r="B90" s="55"/>
      <c r="C90" s="53"/>
      <c r="D90" s="53"/>
      <c r="E90" s="54"/>
      <c r="F90" s="54"/>
      <c r="G90" s="54"/>
      <c r="H90" s="53"/>
      <c r="I90" s="53"/>
      <c r="J90" s="53"/>
      <c r="K90" s="53"/>
      <c r="L90" s="53"/>
      <c r="M90" s="53"/>
      <c r="N90" s="54"/>
      <c r="O90" s="54"/>
    </row>
    <row r="91" spans="1:15" ht="43.35" customHeight="1">
      <c r="A91" s="53"/>
      <c r="B91" s="55"/>
      <c r="C91" s="53"/>
      <c r="D91" s="53"/>
      <c r="E91" s="54"/>
      <c r="F91" s="54"/>
      <c r="G91" s="54"/>
      <c r="H91" s="53"/>
      <c r="I91" s="53"/>
      <c r="J91" s="53"/>
      <c r="K91" s="53"/>
      <c r="L91" s="53"/>
      <c r="M91" s="53"/>
      <c r="N91" s="54"/>
      <c r="O91" s="54"/>
    </row>
    <row r="92" spans="1:15" ht="43.35" customHeight="1">
      <c r="A92" s="53"/>
      <c r="B92" s="55"/>
      <c r="C92" s="53"/>
      <c r="D92" s="53"/>
      <c r="E92" s="54"/>
      <c r="F92" s="54"/>
      <c r="G92" s="54"/>
      <c r="H92" s="53"/>
      <c r="I92" s="53"/>
      <c r="J92" s="53"/>
      <c r="K92" s="53"/>
      <c r="L92" s="53"/>
      <c r="M92" s="53"/>
      <c r="N92" s="54"/>
      <c r="O92" s="54"/>
    </row>
    <row r="93" spans="1:15" ht="43.35" customHeight="1">
      <c r="A93" s="53"/>
      <c r="B93" s="55"/>
      <c r="C93" s="53"/>
      <c r="D93" s="53"/>
      <c r="E93" s="54"/>
      <c r="F93" s="54"/>
      <c r="G93" s="54"/>
      <c r="H93" s="53"/>
      <c r="I93" s="53"/>
      <c r="J93" s="53"/>
      <c r="K93" s="53"/>
      <c r="L93" s="53"/>
      <c r="M93" s="53"/>
      <c r="N93" s="54"/>
      <c r="O93" s="54"/>
    </row>
    <row r="94" spans="1:15" ht="43.35" customHeight="1">
      <c r="A94" s="76"/>
      <c r="B94" s="55"/>
      <c r="C94" s="53"/>
      <c r="D94" s="53"/>
      <c r="E94" s="54"/>
      <c r="F94" s="54"/>
      <c r="G94" s="54"/>
      <c r="H94" s="53"/>
      <c r="I94" s="53"/>
      <c r="J94" s="53"/>
      <c r="K94" s="53"/>
      <c r="L94" s="53"/>
      <c r="M94" s="53"/>
      <c r="N94" s="54"/>
      <c r="O94" s="54"/>
    </row>
    <row r="95" spans="1:15" ht="43.35" customHeight="1">
      <c r="A95" s="76"/>
      <c r="B95" s="55"/>
      <c r="C95" s="53"/>
      <c r="D95" s="53"/>
      <c r="E95" s="54"/>
      <c r="F95" s="54"/>
      <c r="G95" s="54"/>
      <c r="H95" s="53"/>
      <c r="I95" s="53"/>
      <c r="J95" s="53"/>
      <c r="K95" s="53"/>
      <c r="L95" s="53"/>
      <c r="M95" s="53"/>
      <c r="N95" s="54"/>
      <c r="O95" s="54"/>
    </row>
    <row r="96" spans="1:15" ht="43.35" customHeight="1">
      <c r="A96" s="76"/>
      <c r="B96" s="55"/>
      <c r="C96" s="53"/>
      <c r="D96" s="53"/>
      <c r="E96" s="54"/>
      <c r="F96" s="54"/>
      <c r="G96" s="54"/>
      <c r="H96" s="53"/>
      <c r="I96" s="53"/>
      <c r="J96" s="53"/>
      <c r="K96" s="53"/>
      <c r="L96" s="53"/>
      <c r="M96" s="53"/>
      <c r="N96" s="54"/>
      <c r="O96" s="54"/>
    </row>
    <row r="97" spans="1:15" ht="43.35" customHeight="1">
      <c r="A97" s="76"/>
      <c r="B97" s="55"/>
      <c r="C97" s="53"/>
      <c r="D97" s="53"/>
      <c r="E97" s="54"/>
      <c r="F97" s="54"/>
      <c r="G97" s="54"/>
      <c r="H97" s="53"/>
      <c r="I97" s="53"/>
      <c r="J97" s="53"/>
      <c r="K97" s="53"/>
      <c r="L97" s="53"/>
      <c r="M97" s="53"/>
      <c r="N97" s="54"/>
      <c r="O97" s="54"/>
    </row>
    <row r="98" spans="1:15" ht="43.35" customHeight="1">
      <c r="A98" s="76"/>
      <c r="B98" s="55"/>
      <c r="C98" s="53"/>
      <c r="D98" s="53"/>
      <c r="E98" s="54"/>
      <c r="F98" s="54"/>
      <c r="G98" s="54"/>
      <c r="H98" s="53"/>
      <c r="I98" s="53"/>
      <c r="J98" s="53"/>
      <c r="K98" s="53"/>
      <c r="L98" s="53"/>
      <c r="M98" s="53"/>
      <c r="N98" s="54"/>
      <c r="O98" s="54"/>
    </row>
    <row r="99" spans="1:15" ht="43.35" customHeight="1">
      <c r="A99" s="76"/>
      <c r="B99" s="55"/>
      <c r="C99" s="53"/>
      <c r="D99" s="53"/>
      <c r="E99" s="54"/>
      <c r="F99" s="54"/>
      <c r="G99" s="54"/>
      <c r="H99" s="53"/>
      <c r="I99" s="53"/>
      <c r="J99" s="53"/>
      <c r="K99" s="53"/>
      <c r="L99" s="53"/>
      <c r="M99" s="53"/>
      <c r="N99" s="54"/>
      <c r="O99" s="54"/>
    </row>
    <row r="100" spans="1:15" ht="43.35" customHeight="1">
      <c r="A100" s="76"/>
      <c r="B100" s="55"/>
      <c r="C100" s="53"/>
      <c r="D100" s="53"/>
      <c r="E100" s="54"/>
      <c r="F100" s="54"/>
      <c r="G100" s="54"/>
      <c r="H100" s="53"/>
      <c r="I100" s="53"/>
      <c r="J100" s="53"/>
      <c r="K100" s="53"/>
      <c r="L100" s="53"/>
      <c r="M100" s="53"/>
      <c r="N100" s="54"/>
      <c r="O100" s="54"/>
    </row>
    <row r="101" spans="1:15" ht="43.35" customHeight="1">
      <c r="A101" s="76"/>
      <c r="B101" s="55"/>
      <c r="C101" s="53"/>
      <c r="D101" s="53"/>
      <c r="E101" s="54"/>
      <c r="F101" s="54"/>
      <c r="G101" s="54"/>
      <c r="H101" s="53"/>
      <c r="I101" s="53"/>
      <c r="J101" s="53"/>
      <c r="K101" s="53"/>
      <c r="L101" s="53"/>
      <c r="M101" s="53"/>
      <c r="N101" s="54"/>
      <c r="O101" s="54"/>
    </row>
    <row r="102" spans="1:15" ht="43.35" customHeight="1">
      <c r="A102" s="56"/>
      <c r="B102" s="55"/>
      <c r="C102" s="53"/>
      <c r="D102" s="58"/>
      <c r="E102" s="59"/>
      <c r="F102" s="59"/>
      <c r="G102" s="59"/>
      <c r="H102" s="58"/>
      <c r="I102" s="53"/>
      <c r="J102" s="53"/>
      <c r="K102" s="53"/>
      <c r="L102" s="53"/>
      <c r="M102" s="53"/>
      <c r="N102" s="59"/>
      <c r="O102" s="54"/>
    </row>
    <row r="103" spans="1:15" ht="43.35" customHeight="1">
      <c r="A103" s="56"/>
      <c r="B103" s="55"/>
      <c r="C103" s="53"/>
      <c r="D103" s="58"/>
      <c r="E103" s="59"/>
      <c r="F103" s="59"/>
      <c r="G103" s="59"/>
      <c r="H103" s="58"/>
      <c r="I103" s="53"/>
      <c r="J103" s="53"/>
      <c r="K103" s="53"/>
      <c r="L103" s="53"/>
      <c r="M103" s="53"/>
      <c r="N103" s="59"/>
      <c r="O103" s="54"/>
    </row>
    <row r="104" spans="1:15" ht="43.35" customHeight="1">
      <c r="A104" s="56"/>
      <c r="B104" s="55"/>
      <c r="C104" s="53"/>
      <c r="D104" s="53"/>
      <c r="E104" s="59"/>
      <c r="F104" s="59"/>
      <c r="G104" s="59"/>
      <c r="H104" s="58"/>
      <c r="I104" s="53"/>
      <c r="J104" s="53"/>
      <c r="K104" s="53"/>
      <c r="L104" s="53"/>
      <c r="M104" s="53"/>
      <c r="N104" s="59"/>
      <c r="O104" s="54"/>
    </row>
    <row r="105" spans="1:15" ht="43.35" customHeight="1">
      <c r="A105" s="53"/>
      <c r="B105" s="55"/>
      <c r="C105" s="53"/>
      <c r="D105" s="53"/>
      <c r="E105" s="54"/>
      <c r="F105" s="54"/>
      <c r="G105" s="54"/>
      <c r="H105" s="53"/>
      <c r="I105" s="53"/>
      <c r="J105" s="53"/>
      <c r="K105" s="53"/>
      <c r="L105" s="53"/>
      <c r="M105" s="53"/>
      <c r="N105" s="54"/>
      <c r="O105" s="54"/>
    </row>
    <row r="106" spans="1:15" ht="43.35" customHeight="1">
      <c r="A106" s="53"/>
      <c r="B106" s="55"/>
      <c r="C106" s="53"/>
      <c r="D106" s="53"/>
      <c r="E106" s="54"/>
      <c r="F106" s="54"/>
      <c r="G106" s="54"/>
      <c r="H106" s="53"/>
      <c r="I106" s="53"/>
      <c r="J106" s="53"/>
      <c r="K106" s="53"/>
      <c r="L106" s="53"/>
      <c r="M106" s="53"/>
      <c r="N106" s="54"/>
      <c r="O106" s="54"/>
    </row>
    <row r="107" spans="1:15" ht="43.35" customHeight="1">
      <c r="A107" s="53"/>
      <c r="B107" s="55"/>
      <c r="C107" s="53"/>
      <c r="D107" s="53"/>
      <c r="E107" s="54"/>
      <c r="F107" s="54"/>
      <c r="G107" s="54"/>
      <c r="H107" s="53"/>
      <c r="I107" s="53"/>
      <c r="J107" s="53"/>
      <c r="K107" s="53"/>
      <c r="L107" s="53"/>
      <c r="M107" s="53"/>
      <c r="N107" s="54"/>
      <c r="O107" s="54"/>
    </row>
    <row r="108" spans="1:15" ht="43.35" customHeight="1">
      <c r="A108" s="76"/>
      <c r="B108" s="55"/>
      <c r="C108" s="53"/>
      <c r="D108" s="53"/>
      <c r="E108" s="54"/>
      <c r="F108" s="54"/>
      <c r="G108" s="54"/>
      <c r="H108" s="53"/>
      <c r="I108" s="53"/>
      <c r="J108" s="53"/>
      <c r="K108" s="53"/>
      <c r="L108" s="53"/>
      <c r="M108" s="53"/>
      <c r="N108" s="54"/>
      <c r="O108" s="54"/>
    </row>
    <row r="109" spans="1:15" ht="43.35" customHeight="1">
      <c r="A109" s="76"/>
      <c r="B109" s="55"/>
      <c r="C109" s="53"/>
      <c r="D109" s="53"/>
      <c r="E109" s="54"/>
      <c r="F109" s="54"/>
      <c r="G109" s="54"/>
      <c r="H109" s="53"/>
      <c r="I109" s="53"/>
      <c r="J109" s="53"/>
      <c r="K109" s="53"/>
      <c r="L109" s="53"/>
      <c r="M109" s="53"/>
      <c r="N109" s="54"/>
      <c r="O109" s="54"/>
    </row>
    <row r="110" spans="1:15" ht="43.35" customHeight="1">
      <c r="A110" s="76"/>
      <c r="B110" s="55"/>
      <c r="C110" s="53"/>
      <c r="D110" s="53"/>
      <c r="E110" s="54"/>
      <c r="F110" s="54"/>
      <c r="G110" s="54"/>
      <c r="H110" s="53"/>
      <c r="I110" s="53"/>
      <c r="J110" s="53"/>
      <c r="K110" s="53"/>
      <c r="L110" s="53"/>
      <c r="M110" s="53"/>
      <c r="N110" s="54"/>
      <c r="O110" s="54"/>
    </row>
    <row r="111" spans="1:15" ht="43.35" customHeight="1">
      <c r="A111" s="76"/>
      <c r="B111" s="55"/>
      <c r="C111" s="53"/>
      <c r="D111" s="53"/>
      <c r="E111" s="54"/>
      <c r="F111" s="54"/>
      <c r="G111" s="54"/>
      <c r="H111" s="53"/>
      <c r="I111" s="53"/>
      <c r="J111" s="53"/>
      <c r="K111" s="53"/>
      <c r="L111" s="53"/>
      <c r="M111" s="53"/>
      <c r="N111" s="54"/>
      <c r="O111" s="54"/>
    </row>
    <row r="112" spans="1:15" ht="43.35" customHeight="1">
      <c r="A112" s="76"/>
      <c r="B112" s="55"/>
      <c r="C112" s="53"/>
      <c r="D112" s="53"/>
      <c r="E112" s="54"/>
      <c r="F112" s="54"/>
      <c r="G112" s="54"/>
      <c r="H112" s="53"/>
      <c r="I112" s="53"/>
      <c r="J112" s="53"/>
      <c r="K112" s="53"/>
      <c r="L112" s="53"/>
      <c r="M112" s="53"/>
      <c r="N112" s="54"/>
      <c r="O112" s="54"/>
    </row>
    <row r="113" spans="1:15" ht="43.35" customHeight="1">
      <c r="A113" s="76"/>
      <c r="B113" s="55"/>
      <c r="C113" s="53"/>
      <c r="D113" s="53"/>
      <c r="E113" s="54"/>
      <c r="F113" s="54"/>
      <c r="G113" s="54"/>
      <c r="H113" s="53"/>
      <c r="I113" s="53"/>
      <c r="J113" s="53"/>
      <c r="K113" s="53"/>
      <c r="L113" s="53"/>
      <c r="M113" s="53"/>
      <c r="N113" s="54"/>
      <c r="O113" s="54"/>
    </row>
    <row r="114" spans="1:15" ht="43.35" customHeight="1">
      <c r="A114" s="76"/>
      <c r="B114" s="55"/>
      <c r="C114" s="53"/>
      <c r="D114" s="53"/>
      <c r="E114" s="54"/>
      <c r="F114" s="54"/>
      <c r="G114" s="54"/>
      <c r="H114" s="53"/>
      <c r="I114" s="53"/>
      <c r="J114" s="53"/>
      <c r="K114" s="53"/>
      <c r="L114" s="53"/>
      <c r="M114" s="53"/>
      <c r="N114" s="54"/>
      <c r="O114" s="54"/>
    </row>
    <row r="115" spans="1:15" ht="43.35" customHeight="1">
      <c r="A115" s="76"/>
      <c r="B115" s="55"/>
      <c r="C115" s="53"/>
      <c r="D115" s="53"/>
      <c r="E115" s="54"/>
      <c r="F115" s="54"/>
      <c r="G115" s="54"/>
      <c r="H115" s="53"/>
      <c r="I115" s="53"/>
      <c r="J115" s="53"/>
      <c r="K115" s="53"/>
      <c r="L115" s="53"/>
      <c r="M115" s="53"/>
      <c r="N115" s="54"/>
      <c r="O115" s="54"/>
    </row>
    <row r="116" spans="1:15" ht="43.35" customHeight="1">
      <c r="A116" s="76"/>
      <c r="B116" s="55"/>
      <c r="C116" s="53"/>
      <c r="D116" s="53"/>
      <c r="E116" s="59"/>
      <c r="F116" s="59"/>
      <c r="G116" s="59"/>
      <c r="H116" s="58"/>
      <c r="I116" s="53"/>
      <c r="J116" s="53"/>
      <c r="K116" s="53"/>
      <c r="L116" s="53"/>
      <c r="M116" s="53"/>
      <c r="N116" s="59"/>
      <c r="O116" s="54"/>
    </row>
    <row r="117" spans="1:15" ht="43.35" customHeight="1">
      <c r="A117" s="56"/>
      <c r="B117" s="55"/>
      <c r="C117" s="53"/>
      <c r="D117" s="53"/>
      <c r="E117" s="54"/>
      <c r="F117" s="54"/>
      <c r="G117" s="54"/>
      <c r="H117" s="53"/>
      <c r="I117" s="53"/>
      <c r="J117" s="53"/>
      <c r="K117" s="53"/>
      <c r="L117" s="53"/>
      <c r="M117" s="53"/>
      <c r="N117" s="59"/>
      <c r="O117" s="54"/>
    </row>
    <row r="118" spans="1:15" ht="43.35" customHeight="1">
      <c r="A118" s="56"/>
      <c r="B118" s="55"/>
      <c r="C118" s="53"/>
      <c r="D118" s="53"/>
      <c r="E118" s="54"/>
      <c r="F118" s="54"/>
      <c r="G118" s="54"/>
      <c r="H118" s="53"/>
      <c r="I118" s="53"/>
      <c r="J118" s="53"/>
      <c r="K118" s="53"/>
      <c r="L118" s="53"/>
      <c r="M118" s="53"/>
      <c r="N118" s="59"/>
      <c r="O118" s="54"/>
    </row>
    <row r="119" spans="1:15" ht="43.35" customHeight="1">
      <c r="A119" s="56"/>
      <c r="B119" s="55"/>
      <c r="C119" s="53"/>
      <c r="D119" s="53"/>
      <c r="E119" s="54"/>
      <c r="F119" s="54"/>
      <c r="G119" s="54"/>
      <c r="H119" s="53"/>
      <c r="I119" s="53"/>
      <c r="J119" s="53"/>
      <c r="K119" s="53"/>
      <c r="L119" s="53"/>
      <c r="M119" s="53"/>
      <c r="N119" s="59"/>
      <c r="O119" s="54"/>
    </row>
    <row r="120" spans="1:15" ht="43.35" customHeight="1">
      <c r="A120" s="76"/>
      <c r="B120" s="55"/>
      <c r="C120" s="53"/>
      <c r="D120" s="53"/>
      <c r="E120" s="59"/>
      <c r="F120" s="59"/>
      <c r="G120" s="59"/>
      <c r="H120" s="58"/>
      <c r="I120" s="53"/>
      <c r="J120" s="53"/>
      <c r="K120" s="53"/>
      <c r="L120" s="53"/>
      <c r="M120" s="53"/>
      <c r="N120" s="59"/>
      <c r="O120" s="54"/>
    </row>
    <row r="121" spans="1:15" ht="43.35" customHeight="1">
      <c r="A121" s="56"/>
      <c r="B121" s="57"/>
      <c r="C121" s="53"/>
      <c r="D121" s="58"/>
      <c r="E121" s="59"/>
      <c r="F121" s="59"/>
      <c r="G121" s="59"/>
      <c r="H121" s="58"/>
      <c r="I121" s="53"/>
      <c r="J121" s="53"/>
      <c r="K121" s="53"/>
      <c r="L121" s="53"/>
      <c r="M121" s="53"/>
      <c r="N121" s="59"/>
      <c r="O121" s="54"/>
    </row>
    <row r="122" spans="1:15" ht="43.35" customHeight="1">
      <c r="A122" s="56"/>
      <c r="B122" s="57"/>
      <c r="C122" s="53"/>
      <c r="D122" s="58"/>
      <c r="E122" s="59"/>
      <c r="F122" s="59"/>
      <c r="G122" s="59"/>
      <c r="H122" s="58"/>
      <c r="I122" s="53"/>
      <c r="J122" s="53"/>
      <c r="K122" s="53"/>
      <c r="L122" s="53"/>
      <c r="M122" s="53"/>
      <c r="N122" s="59"/>
      <c r="O122" s="54"/>
    </row>
    <row r="123" spans="1:15" ht="43.35" customHeight="1">
      <c r="A123" s="56"/>
      <c r="B123" s="57"/>
      <c r="C123" s="53"/>
      <c r="D123" s="58"/>
      <c r="E123" s="59"/>
      <c r="F123" s="59"/>
      <c r="G123" s="59"/>
      <c r="H123" s="58"/>
      <c r="I123" s="53"/>
      <c r="J123" s="53"/>
      <c r="K123" s="53"/>
      <c r="L123" s="53"/>
      <c r="M123" s="53"/>
      <c r="N123" s="59"/>
      <c r="O123" s="54"/>
    </row>
    <row r="124" spans="1:15" ht="43.35" customHeight="1">
      <c r="A124" s="56"/>
      <c r="B124" s="57"/>
      <c r="C124" s="53"/>
      <c r="D124" s="58"/>
      <c r="E124" s="59"/>
      <c r="F124" s="59"/>
      <c r="G124" s="59"/>
      <c r="H124" s="58"/>
      <c r="I124" s="53"/>
      <c r="J124" s="53"/>
      <c r="K124" s="53"/>
      <c r="L124" s="53"/>
      <c r="M124" s="53"/>
      <c r="N124" s="59"/>
      <c r="O124" s="54"/>
    </row>
    <row r="125" spans="1:15" ht="43.35" customHeight="1">
      <c r="A125" s="56"/>
      <c r="B125" s="57"/>
      <c r="C125" s="53"/>
      <c r="D125" s="58"/>
      <c r="E125" s="59"/>
      <c r="F125" s="59"/>
      <c r="G125" s="59"/>
      <c r="H125" s="58"/>
      <c r="I125" s="53"/>
      <c r="J125" s="53"/>
      <c r="K125" s="53"/>
      <c r="L125" s="53"/>
      <c r="M125" s="53"/>
      <c r="N125" s="59"/>
      <c r="O125" s="54"/>
    </row>
    <row r="126" spans="1:15" ht="43.35" customHeight="1">
      <c r="A126" s="56"/>
      <c r="B126" s="57"/>
      <c r="C126" s="53"/>
      <c r="D126" s="58"/>
      <c r="E126" s="59"/>
      <c r="F126" s="59"/>
      <c r="G126" s="59"/>
      <c r="H126" s="58"/>
      <c r="I126" s="53"/>
      <c r="J126" s="53"/>
      <c r="K126" s="53"/>
      <c r="L126" s="53"/>
      <c r="M126" s="53"/>
      <c r="N126" s="59"/>
      <c r="O126" s="54"/>
    </row>
    <row r="127" spans="1:15" ht="43.35" customHeight="1">
      <c r="A127" s="56"/>
      <c r="B127" s="57"/>
      <c r="C127" s="53"/>
      <c r="D127" s="58"/>
      <c r="E127" s="59"/>
      <c r="F127" s="59"/>
      <c r="G127" s="59"/>
      <c r="H127" s="58"/>
      <c r="I127" s="53"/>
      <c r="J127" s="53"/>
      <c r="K127" s="53"/>
      <c r="L127" s="53"/>
      <c r="M127" s="53"/>
      <c r="N127" s="59"/>
      <c r="O127" s="54"/>
    </row>
    <row r="128" spans="1:15" ht="43.35" customHeight="1">
      <c r="A128" s="56"/>
      <c r="B128" s="60"/>
      <c r="C128" s="58"/>
      <c r="D128" s="60"/>
      <c r="E128" s="59"/>
      <c r="F128" s="59"/>
      <c r="G128" s="59"/>
      <c r="H128" s="58"/>
      <c r="I128" s="53"/>
      <c r="J128" s="53"/>
      <c r="K128" s="53"/>
      <c r="L128" s="53"/>
      <c r="M128" s="53"/>
      <c r="N128" s="59"/>
      <c r="O128" s="59"/>
    </row>
    <row r="129" spans="1:15" ht="43.35" customHeight="1">
      <c r="A129" s="56"/>
      <c r="B129" s="57"/>
      <c r="C129" s="53"/>
      <c r="D129" s="58"/>
      <c r="E129" s="59"/>
      <c r="F129" s="59"/>
      <c r="G129" s="59"/>
      <c r="H129" s="58"/>
      <c r="I129" s="53"/>
      <c r="J129" s="53"/>
      <c r="K129" s="53"/>
      <c r="L129" s="53"/>
      <c r="M129" s="53"/>
      <c r="N129" s="59"/>
      <c r="O129" s="59"/>
    </row>
    <row r="130" spans="1:15" ht="43.35" customHeight="1">
      <c r="A130" s="56"/>
      <c r="B130" s="57"/>
      <c r="C130" s="53"/>
      <c r="D130" s="58"/>
      <c r="E130" s="59"/>
      <c r="F130" s="59"/>
      <c r="G130" s="59"/>
      <c r="H130" s="58"/>
      <c r="I130" s="53"/>
      <c r="J130" s="53"/>
      <c r="K130" s="53"/>
      <c r="L130" s="53"/>
      <c r="M130" s="53"/>
      <c r="N130" s="59"/>
      <c r="O130" s="59"/>
    </row>
    <row r="131" spans="1:15" ht="43.35" customHeight="1">
      <c r="A131" s="56"/>
      <c r="B131" s="57"/>
      <c r="C131" s="53"/>
      <c r="D131" s="58"/>
      <c r="E131" s="59"/>
      <c r="F131" s="59"/>
      <c r="G131" s="59"/>
      <c r="H131" s="58"/>
      <c r="I131" s="53"/>
      <c r="J131" s="53"/>
      <c r="K131" s="53"/>
      <c r="L131" s="53"/>
      <c r="M131" s="53"/>
      <c r="N131" s="59"/>
      <c r="O131" s="59"/>
    </row>
    <row r="132" spans="1:15" ht="43.35" customHeight="1">
      <c r="A132" s="56"/>
      <c r="B132" s="57"/>
      <c r="C132" s="53"/>
      <c r="D132" s="58"/>
      <c r="E132" s="59"/>
      <c r="F132" s="59"/>
      <c r="G132" s="59"/>
      <c r="H132" s="58"/>
      <c r="I132" s="53"/>
      <c r="J132" s="53"/>
      <c r="K132" s="53"/>
      <c r="L132" s="53"/>
      <c r="M132" s="53"/>
      <c r="N132" s="59"/>
      <c r="O132" s="59"/>
    </row>
    <row r="133" spans="1:15" ht="43.35" customHeight="1">
      <c r="A133" s="56"/>
      <c r="B133" s="57"/>
      <c r="C133" s="53"/>
      <c r="D133" s="58"/>
      <c r="E133" s="59"/>
      <c r="F133" s="59"/>
      <c r="G133" s="59"/>
      <c r="H133" s="58"/>
      <c r="I133" s="53"/>
      <c r="J133" s="53"/>
      <c r="K133" s="53"/>
      <c r="L133" s="53"/>
      <c r="M133" s="53"/>
      <c r="N133" s="59"/>
      <c r="O133" s="59"/>
    </row>
    <row r="134" spans="1:15" ht="43.35" customHeight="1">
      <c r="A134" s="56"/>
      <c r="B134" s="57"/>
      <c r="C134" s="53"/>
      <c r="D134" s="58"/>
      <c r="E134" s="59"/>
      <c r="F134" s="59"/>
      <c r="G134" s="59"/>
      <c r="H134" s="58"/>
      <c r="I134" s="53"/>
      <c r="J134" s="53"/>
      <c r="K134" s="53"/>
      <c r="L134" s="53"/>
      <c r="M134" s="53"/>
      <c r="N134" s="59"/>
      <c r="O134" s="59"/>
    </row>
    <row r="135" spans="1:15" ht="43.35" customHeight="1">
      <c r="A135" s="56"/>
      <c r="B135" s="57"/>
      <c r="C135" s="53"/>
      <c r="D135" s="58"/>
      <c r="E135" s="59"/>
      <c r="F135" s="59"/>
      <c r="G135" s="59"/>
      <c r="H135" s="58"/>
      <c r="I135" s="53"/>
      <c r="J135" s="53"/>
      <c r="K135" s="53"/>
      <c r="L135" s="53"/>
      <c r="M135" s="53"/>
      <c r="N135" s="59"/>
      <c r="O135" s="59"/>
    </row>
    <row r="136" spans="1:15" ht="43.35" customHeight="1">
      <c r="A136" s="56"/>
      <c r="B136" s="57"/>
      <c r="C136" s="53"/>
      <c r="D136" s="58"/>
      <c r="E136" s="59"/>
      <c r="F136" s="59"/>
      <c r="G136" s="59"/>
      <c r="H136" s="58"/>
      <c r="I136" s="53"/>
      <c r="J136" s="53"/>
      <c r="K136" s="53"/>
      <c r="L136" s="53"/>
      <c r="M136" s="53"/>
      <c r="N136" s="59"/>
      <c r="O136" s="59"/>
    </row>
    <row r="137" spans="1:15" ht="43.35" customHeight="1">
      <c r="A137" s="56"/>
      <c r="B137" s="57"/>
      <c r="C137" s="53"/>
      <c r="D137" s="58"/>
      <c r="E137" s="59"/>
      <c r="F137" s="59"/>
      <c r="G137" s="59"/>
      <c r="H137" s="58"/>
      <c r="I137" s="53"/>
      <c r="J137" s="53"/>
      <c r="K137" s="53"/>
      <c r="L137" s="53"/>
      <c r="M137" s="53"/>
      <c r="N137" s="59"/>
      <c r="O137" s="59"/>
    </row>
    <row r="138" spans="1:15" ht="43.35" customHeight="1">
      <c r="A138" s="56"/>
      <c r="B138" s="57"/>
      <c r="C138" s="53"/>
      <c r="D138" s="58"/>
      <c r="E138" s="59"/>
      <c r="F138" s="59"/>
      <c r="G138" s="59"/>
      <c r="H138" s="58"/>
      <c r="I138" s="53"/>
      <c r="J138" s="53"/>
      <c r="K138" s="53"/>
      <c r="L138" s="53"/>
      <c r="M138" s="53"/>
      <c r="N138" s="59"/>
      <c r="O138" s="59"/>
    </row>
    <row r="139" spans="1:15" ht="43.35" customHeight="1">
      <c r="A139" s="56"/>
      <c r="B139" s="57"/>
      <c r="C139" s="53"/>
      <c r="D139" s="58"/>
      <c r="E139" s="59"/>
      <c r="F139" s="59"/>
      <c r="G139" s="59"/>
      <c r="H139" s="58"/>
      <c r="I139" s="53"/>
      <c r="J139" s="53"/>
      <c r="K139" s="53"/>
      <c r="L139" s="53"/>
      <c r="M139" s="53"/>
      <c r="N139" s="59"/>
      <c r="O139" s="59"/>
    </row>
    <row r="140" spans="1:15" ht="43.35" customHeight="1">
      <c r="A140" s="56"/>
      <c r="B140" s="57"/>
      <c r="C140" s="53"/>
      <c r="D140" s="58"/>
      <c r="E140" s="59"/>
      <c r="F140" s="59"/>
      <c r="G140" s="59"/>
      <c r="H140" s="58"/>
      <c r="I140" s="53"/>
      <c r="J140" s="53"/>
      <c r="K140" s="53"/>
      <c r="L140" s="53"/>
      <c r="M140" s="53"/>
      <c r="N140" s="59"/>
      <c r="O140" s="59"/>
    </row>
    <row r="141" spans="1:15" ht="43.35" customHeight="1">
      <c r="A141" s="56"/>
      <c r="B141" s="57"/>
      <c r="C141" s="53"/>
      <c r="D141" s="58"/>
      <c r="E141" s="59"/>
      <c r="F141" s="59"/>
      <c r="G141" s="59"/>
      <c r="H141" s="58"/>
      <c r="I141" s="53"/>
      <c r="J141" s="53"/>
      <c r="K141" s="53"/>
      <c r="L141" s="53"/>
      <c r="M141" s="53"/>
      <c r="N141" s="59"/>
      <c r="O141" s="59"/>
    </row>
    <row r="142" spans="1:15" ht="43.35" customHeight="1">
      <c r="A142" s="18"/>
      <c r="B142" s="20"/>
      <c r="C142" s="5"/>
      <c r="D142" s="8"/>
      <c r="E142" s="6"/>
      <c r="F142" s="6"/>
      <c r="G142" s="6"/>
      <c r="H142" s="8"/>
      <c r="I142" s="5"/>
      <c r="J142" s="5"/>
      <c r="K142" s="5"/>
      <c r="L142" s="5"/>
      <c r="M142" s="5"/>
      <c r="N142" s="6"/>
      <c r="O142" s="6"/>
    </row>
    <row r="143" spans="1:15" ht="43.35" customHeight="1">
      <c r="A143" s="18"/>
      <c r="B143" s="20"/>
      <c r="C143" s="5"/>
      <c r="D143" s="8"/>
      <c r="E143" s="6"/>
      <c r="F143" s="6"/>
      <c r="G143" s="6"/>
      <c r="H143" s="8"/>
      <c r="I143" s="5"/>
      <c r="J143" s="5"/>
      <c r="K143" s="5"/>
      <c r="L143" s="5"/>
      <c r="M143" s="5"/>
      <c r="N143" s="6"/>
      <c r="O143" s="6"/>
    </row>
    <row r="144" spans="1:15" ht="43.35" customHeight="1">
      <c r="A144" s="18"/>
      <c r="B144" s="72"/>
      <c r="C144" s="5"/>
      <c r="D144" s="5"/>
      <c r="E144" s="6"/>
      <c r="F144" s="6"/>
      <c r="G144" s="6"/>
      <c r="H144" s="8"/>
      <c r="I144" s="5"/>
      <c r="J144" s="5"/>
      <c r="K144" s="5"/>
      <c r="L144" s="5"/>
      <c r="M144" s="5"/>
      <c r="N144" s="6"/>
      <c r="O144" s="6"/>
    </row>
    <row r="145" spans="1:15" ht="43.35" customHeight="1">
      <c r="A145" s="73"/>
      <c r="B145" s="74"/>
      <c r="C145" s="5"/>
      <c r="D145" s="8"/>
      <c r="E145" s="6"/>
      <c r="F145" s="6"/>
      <c r="G145" s="6"/>
      <c r="H145" s="8"/>
      <c r="I145" s="5"/>
      <c r="J145" s="5"/>
      <c r="K145" s="5"/>
      <c r="L145" s="5"/>
      <c r="M145" s="5"/>
      <c r="N145" s="6"/>
      <c r="O145" s="6"/>
    </row>
    <row r="146" spans="1:15" ht="43.35" customHeight="1">
      <c r="A146" s="73"/>
      <c r="B146" s="74"/>
      <c r="C146" s="5"/>
      <c r="D146" s="5"/>
      <c r="E146" s="6"/>
      <c r="F146" s="6"/>
      <c r="G146" s="6"/>
      <c r="H146" s="8"/>
      <c r="I146" s="5"/>
      <c r="J146" s="5"/>
      <c r="K146" s="5"/>
      <c r="L146" s="5"/>
      <c r="M146" s="5"/>
      <c r="N146" s="6"/>
      <c r="O146" s="6"/>
    </row>
    <row r="147" spans="1:15" ht="43.35" customHeight="1">
      <c r="A147" s="18"/>
      <c r="B147" s="20"/>
      <c r="C147" s="5"/>
      <c r="D147" s="8"/>
      <c r="E147" s="6"/>
      <c r="F147" s="6"/>
      <c r="G147" s="6"/>
      <c r="H147" s="8"/>
      <c r="I147" s="5"/>
      <c r="J147" s="5"/>
      <c r="K147" s="5"/>
      <c r="L147" s="5"/>
      <c r="M147" s="5"/>
      <c r="N147" s="6"/>
      <c r="O147" s="6"/>
    </row>
    <row r="148" spans="1:15" ht="43.35" customHeight="1">
      <c r="A148" s="18"/>
      <c r="B148" s="20"/>
      <c r="C148" s="5"/>
      <c r="D148" s="8"/>
      <c r="E148" s="6"/>
      <c r="F148" s="6"/>
      <c r="G148" s="6"/>
      <c r="H148" s="8"/>
      <c r="I148" s="5"/>
      <c r="J148" s="5"/>
      <c r="K148" s="5"/>
      <c r="L148" s="5"/>
      <c r="M148" s="5"/>
      <c r="N148" s="6"/>
      <c r="O148" s="6"/>
    </row>
    <row r="149" spans="1:15" ht="43.35" customHeight="1">
      <c r="A149" s="18"/>
      <c r="B149" s="20"/>
      <c r="C149" s="5"/>
      <c r="D149" s="8"/>
      <c r="E149" s="6"/>
      <c r="F149" s="6"/>
      <c r="G149" s="6"/>
      <c r="H149" s="8"/>
      <c r="I149" s="5"/>
      <c r="J149" s="5"/>
      <c r="K149" s="5"/>
      <c r="L149" s="5"/>
      <c r="M149" s="5"/>
      <c r="N149" s="6"/>
      <c r="O149" s="6"/>
    </row>
    <row r="150" spans="1:15" ht="43.35" customHeight="1">
      <c r="A150" s="76"/>
      <c r="B150" s="55"/>
      <c r="C150" s="53"/>
      <c r="D150" s="53"/>
      <c r="E150" s="54"/>
      <c r="F150" s="54"/>
      <c r="G150" s="54"/>
      <c r="H150" s="53"/>
      <c r="I150" s="53"/>
      <c r="J150" s="53"/>
      <c r="K150" s="53"/>
      <c r="L150" s="53"/>
      <c r="M150" s="53"/>
      <c r="N150" s="54"/>
      <c r="O150" s="54"/>
    </row>
    <row r="151" spans="1:15" ht="43.35" customHeight="1">
      <c r="A151" s="53"/>
      <c r="B151" s="55"/>
      <c r="C151" s="53"/>
      <c r="D151" s="53"/>
      <c r="E151" s="54"/>
      <c r="F151" s="54"/>
      <c r="G151" s="54"/>
      <c r="H151" s="53"/>
      <c r="I151" s="53"/>
      <c r="J151" s="53"/>
      <c r="K151" s="53"/>
      <c r="L151" s="53"/>
      <c r="M151" s="53"/>
      <c r="N151" s="54"/>
      <c r="O151" s="54"/>
    </row>
    <row r="152" spans="1:15" ht="43.35" customHeight="1">
      <c r="A152" s="53"/>
      <c r="B152" s="55"/>
      <c r="C152" s="53"/>
      <c r="D152" s="53"/>
      <c r="E152" s="54"/>
      <c r="F152" s="54"/>
      <c r="G152" s="54"/>
      <c r="H152" s="53"/>
      <c r="I152" s="53"/>
      <c r="J152" s="53"/>
      <c r="K152" s="53"/>
      <c r="L152" s="53"/>
      <c r="M152" s="53"/>
      <c r="N152" s="54"/>
      <c r="O152" s="54"/>
    </row>
    <row r="153" spans="1:15" ht="43.35" customHeight="1">
      <c r="A153" s="53"/>
      <c r="B153" s="55"/>
      <c r="C153" s="53"/>
      <c r="D153" s="53"/>
      <c r="E153" s="54"/>
      <c r="F153" s="54"/>
      <c r="G153" s="54"/>
      <c r="H153" s="53"/>
      <c r="I153" s="53"/>
      <c r="J153" s="53"/>
      <c r="K153" s="53"/>
      <c r="L153" s="53"/>
      <c r="M153" s="53"/>
      <c r="N153" s="54"/>
      <c r="O153" s="54"/>
    </row>
    <row r="154" spans="1:15" ht="43.35" customHeight="1">
      <c r="A154" s="76"/>
      <c r="B154" s="55"/>
      <c r="C154" s="53"/>
      <c r="D154" s="53"/>
      <c r="E154" s="54"/>
      <c r="F154" s="54"/>
      <c r="G154" s="54"/>
      <c r="H154" s="53"/>
      <c r="I154" s="53"/>
      <c r="J154" s="53"/>
      <c r="K154" s="53"/>
      <c r="L154" s="53"/>
      <c r="M154" s="53"/>
      <c r="N154" s="54"/>
      <c r="O154" s="54"/>
    </row>
    <row r="155" spans="1:15" ht="43.35" customHeight="1">
      <c r="A155" s="76"/>
      <c r="B155" s="55"/>
      <c r="C155" s="53"/>
      <c r="D155" s="53"/>
      <c r="E155" s="54"/>
      <c r="F155" s="54"/>
      <c r="G155" s="54"/>
      <c r="H155" s="53"/>
      <c r="I155" s="53"/>
      <c r="J155" s="53"/>
      <c r="K155" s="53"/>
      <c r="L155" s="53"/>
      <c r="M155" s="53"/>
      <c r="N155" s="54"/>
      <c r="O155" s="54"/>
    </row>
    <row r="156" spans="1:15" ht="43.35" customHeight="1">
      <c r="A156" s="76"/>
      <c r="B156" s="55"/>
      <c r="C156" s="53"/>
      <c r="D156" s="53"/>
      <c r="E156" s="54"/>
      <c r="F156" s="54"/>
      <c r="G156" s="54"/>
      <c r="H156" s="53"/>
      <c r="I156" s="53"/>
      <c r="J156" s="53"/>
      <c r="K156" s="53"/>
      <c r="L156" s="53"/>
      <c r="M156" s="53"/>
      <c r="N156" s="54"/>
      <c r="O156" s="54"/>
    </row>
    <row r="157" spans="1:15" ht="43.35" customHeight="1">
      <c r="A157" s="76"/>
      <c r="B157" s="55"/>
      <c r="C157" s="53"/>
      <c r="D157" s="53"/>
      <c r="E157" s="54"/>
      <c r="F157" s="54"/>
      <c r="G157" s="54"/>
      <c r="H157" s="53"/>
      <c r="I157" s="53"/>
      <c r="J157" s="53"/>
      <c r="K157" s="53"/>
      <c r="L157" s="53"/>
      <c r="M157" s="53"/>
      <c r="N157" s="54"/>
      <c r="O157" s="54"/>
    </row>
    <row r="158" spans="1:15" ht="43.35" customHeight="1">
      <c r="A158" s="76"/>
      <c r="B158" s="55"/>
      <c r="C158" s="53"/>
      <c r="D158" s="53"/>
      <c r="E158" s="54"/>
      <c r="F158" s="54"/>
      <c r="G158" s="54"/>
      <c r="H158" s="53"/>
      <c r="I158" s="53"/>
      <c r="J158" s="53"/>
      <c r="K158" s="53"/>
      <c r="L158" s="53"/>
      <c r="M158" s="53"/>
      <c r="N158" s="54"/>
      <c r="O158" s="54"/>
    </row>
    <row r="159" spans="1:15" ht="43.35" customHeight="1">
      <c r="A159" s="76"/>
      <c r="B159" s="55"/>
      <c r="C159" s="53"/>
      <c r="D159" s="53"/>
      <c r="E159" s="54"/>
      <c r="F159" s="54"/>
      <c r="G159" s="54"/>
      <c r="H159" s="53"/>
      <c r="I159" s="53"/>
      <c r="J159" s="53"/>
      <c r="K159" s="53"/>
      <c r="L159" s="53"/>
      <c r="M159" s="53"/>
      <c r="N159" s="54"/>
      <c r="O159" s="54"/>
    </row>
    <row r="160" spans="1:15" ht="43.35" customHeight="1">
      <c r="A160" s="76"/>
      <c r="B160" s="55"/>
      <c r="C160" s="53"/>
      <c r="D160" s="53"/>
      <c r="E160" s="54"/>
      <c r="F160" s="54"/>
      <c r="G160" s="54"/>
      <c r="H160" s="53"/>
      <c r="I160" s="53"/>
      <c r="J160" s="53"/>
      <c r="K160" s="53"/>
      <c r="L160" s="53"/>
      <c r="M160" s="53"/>
      <c r="N160" s="54"/>
      <c r="O160" s="54"/>
    </row>
    <row r="161" spans="1:15" ht="43.35" customHeight="1">
      <c r="A161" s="76"/>
      <c r="B161" s="55"/>
      <c r="C161" s="53"/>
      <c r="D161" s="53"/>
      <c r="E161" s="54"/>
      <c r="F161" s="54"/>
      <c r="G161" s="54"/>
      <c r="H161" s="53"/>
      <c r="I161" s="53"/>
      <c r="J161" s="53"/>
      <c r="K161" s="53"/>
      <c r="L161" s="53"/>
      <c r="M161" s="53"/>
      <c r="N161" s="54"/>
      <c r="O161" s="54"/>
    </row>
    <row r="162" spans="1:15" ht="43.35" customHeight="1">
      <c r="A162" s="56"/>
      <c r="B162" s="55"/>
      <c r="C162" s="53"/>
      <c r="D162" s="58"/>
      <c r="E162" s="59"/>
      <c r="F162" s="59"/>
      <c r="G162" s="59"/>
      <c r="H162" s="58"/>
      <c r="I162" s="53"/>
      <c r="J162" s="53"/>
      <c r="K162" s="53"/>
      <c r="L162" s="53"/>
      <c r="M162" s="53"/>
      <c r="N162" s="59"/>
      <c r="O162" s="54"/>
    </row>
    <row r="163" spans="1:15" ht="43.35" customHeight="1">
      <c r="A163" s="56"/>
      <c r="B163" s="55"/>
      <c r="C163" s="53"/>
      <c r="D163" s="58"/>
      <c r="E163" s="59"/>
      <c r="F163" s="59"/>
      <c r="G163" s="59"/>
      <c r="H163" s="58"/>
      <c r="I163" s="53"/>
      <c r="J163" s="53"/>
      <c r="K163" s="53"/>
      <c r="L163" s="53"/>
      <c r="M163" s="53"/>
      <c r="N163" s="59"/>
      <c r="O163" s="54"/>
    </row>
    <row r="164" spans="1:15" ht="43.35" customHeight="1">
      <c r="A164" s="56"/>
      <c r="B164" s="55"/>
      <c r="C164" s="53"/>
      <c r="D164" s="53"/>
      <c r="E164" s="59"/>
      <c r="F164" s="59"/>
      <c r="G164" s="59"/>
      <c r="H164" s="58"/>
      <c r="I164" s="53"/>
      <c r="J164" s="53"/>
      <c r="K164" s="53"/>
      <c r="L164" s="53"/>
      <c r="M164" s="53"/>
      <c r="N164" s="59"/>
      <c r="O164" s="54"/>
    </row>
    <row r="165" spans="1:15" ht="43.35" customHeight="1">
      <c r="A165" s="53"/>
      <c r="B165" s="55"/>
      <c r="C165" s="53"/>
      <c r="D165" s="53"/>
      <c r="E165" s="54"/>
      <c r="F165" s="54"/>
      <c r="G165" s="54"/>
      <c r="H165" s="53"/>
      <c r="I165" s="53"/>
      <c r="J165" s="53"/>
      <c r="K165" s="53"/>
      <c r="L165" s="53"/>
      <c r="M165" s="53"/>
      <c r="N165" s="54"/>
      <c r="O165" s="54"/>
    </row>
    <row r="166" spans="1:15" ht="43.35" customHeight="1">
      <c r="A166" s="53"/>
      <c r="B166" s="55"/>
      <c r="C166" s="53"/>
      <c r="D166" s="53"/>
      <c r="E166" s="54"/>
      <c r="F166" s="54"/>
      <c r="G166" s="54"/>
      <c r="H166" s="53"/>
      <c r="I166" s="53"/>
      <c r="J166" s="53"/>
      <c r="K166" s="53"/>
      <c r="L166" s="53"/>
      <c r="M166" s="53"/>
      <c r="N166" s="54"/>
      <c r="O166" s="54"/>
    </row>
    <row r="167" spans="1:15" ht="43.35" customHeight="1">
      <c r="A167" s="53"/>
      <c r="B167" s="55"/>
      <c r="C167" s="53"/>
      <c r="D167" s="53"/>
      <c r="E167" s="54"/>
      <c r="F167" s="54"/>
      <c r="G167" s="54"/>
      <c r="H167" s="53"/>
      <c r="I167" s="53"/>
      <c r="J167" s="53"/>
      <c r="K167" s="53"/>
      <c r="L167" s="53"/>
      <c r="M167" s="53"/>
      <c r="N167" s="54"/>
      <c r="O167" s="54"/>
    </row>
    <row r="168" spans="1:15" ht="43.35" customHeight="1">
      <c r="A168" s="76"/>
      <c r="B168" s="55"/>
      <c r="C168" s="53"/>
      <c r="D168" s="53"/>
      <c r="E168" s="54"/>
      <c r="F168" s="54"/>
      <c r="G168" s="54"/>
      <c r="H168" s="53"/>
      <c r="I168" s="53"/>
      <c r="J168" s="53"/>
      <c r="K168" s="53"/>
      <c r="L168" s="53"/>
      <c r="M168" s="53"/>
      <c r="N168" s="54"/>
      <c r="O168" s="54"/>
    </row>
    <row r="169" spans="1:15" ht="43.35" customHeight="1">
      <c r="A169" s="76"/>
      <c r="B169" s="55"/>
      <c r="C169" s="53"/>
      <c r="D169" s="53"/>
      <c r="E169" s="54"/>
      <c r="F169" s="54"/>
      <c r="G169" s="54"/>
      <c r="H169" s="53"/>
      <c r="I169" s="53"/>
      <c r="J169" s="53"/>
      <c r="K169" s="53"/>
      <c r="L169" s="53"/>
      <c r="M169" s="53"/>
      <c r="N169" s="54"/>
      <c r="O169" s="54"/>
    </row>
    <row r="170" spans="1:15" ht="43.35" customHeight="1">
      <c r="A170" s="76"/>
      <c r="B170" s="55"/>
      <c r="C170" s="53"/>
      <c r="D170" s="53"/>
      <c r="E170" s="54"/>
      <c r="F170" s="54"/>
      <c r="G170" s="54"/>
      <c r="H170" s="53"/>
      <c r="I170" s="53"/>
      <c r="J170" s="53"/>
      <c r="K170" s="53"/>
      <c r="L170" s="53"/>
      <c r="M170" s="53"/>
      <c r="N170" s="54"/>
      <c r="O170" s="54"/>
    </row>
    <row r="171" spans="1:15" ht="43.35" customHeight="1">
      <c r="A171" s="76"/>
      <c r="B171" s="55"/>
      <c r="C171" s="53"/>
      <c r="D171" s="53"/>
      <c r="E171" s="54"/>
      <c r="F171" s="54"/>
      <c r="G171" s="54"/>
      <c r="H171" s="53"/>
      <c r="I171" s="53"/>
      <c r="J171" s="53"/>
      <c r="K171" s="53"/>
      <c r="L171" s="53"/>
      <c r="M171" s="53"/>
      <c r="N171" s="54"/>
      <c r="O171" s="54"/>
    </row>
    <row r="172" spans="1:15" ht="43.35" customHeight="1">
      <c r="A172" s="76"/>
      <c r="B172" s="55"/>
      <c r="C172" s="53"/>
      <c r="D172" s="53"/>
      <c r="E172" s="54"/>
      <c r="F172" s="54"/>
      <c r="G172" s="54"/>
      <c r="H172" s="53"/>
      <c r="I172" s="53"/>
      <c r="J172" s="53"/>
      <c r="K172" s="53"/>
      <c r="L172" s="53"/>
      <c r="M172" s="53"/>
      <c r="N172" s="54"/>
      <c r="O172" s="54"/>
    </row>
    <row r="173" spans="1:15" ht="43.35" customHeight="1">
      <c r="A173" s="76"/>
      <c r="B173" s="55"/>
      <c r="C173" s="53"/>
      <c r="D173" s="53"/>
      <c r="E173" s="54"/>
      <c r="F173" s="54"/>
      <c r="G173" s="54"/>
      <c r="H173" s="53"/>
      <c r="I173" s="53"/>
      <c r="J173" s="53"/>
      <c r="K173" s="53"/>
      <c r="L173" s="53"/>
      <c r="M173" s="53"/>
      <c r="N173" s="54"/>
      <c r="O173" s="54"/>
    </row>
    <row r="174" spans="1:15" ht="43.35" customHeight="1">
      <c r="A174" s="76"/>
      <c r="B174" s="55"/>
      <c r="C174" s="53"/>
      <c r="D174" s="53"/>
      <c r="E174" s="54"/>
      <c r="F174" s="54"/>
      <c r="G174" s="54"/>
      <c r="H174" s="53"/>
      <c r="I174" s="53"/>
      <c r="J174" s="53"/>
      <c r="K174" s="53"/>
      <c r="L174" s="53"/>
      <c r="M174" s="53"/>
      <c r="N174" s="54"/>
      <c r="O174" s="54"/>
    </row>
    <row r="175" spans="1:15" ht="43.35" customHeight="1">
      <c r="A175" s="76"/>
      <c r="B175" s="55"/>
      <c r="C175" s="53"/>
      <c r="D175" s="53"/>
      <c r="E175" s="54"/>
      <c r="F175" s="54"/>
      <c r="G175" s="54"/>
      <c r="H175" s="53"/>
      <c r="I175" s="53"/>
      <c r="J175" s="53"/>
      <c r="K175" s="53"/>
      <c r="L175" s="53"/>
      <c r="M175" s="53"/>
      <c r="N175" s="54"/>
      <c r="O175" s="54"/>
    </row>
    <row r="176" spans="1:15" ht="43.35" customHeight="1">
      <c r="A176" s="76"/>
      <c r="B176" s="55"/>
      <c r="C176" s="53"/>
      <c r="D176" s="53"/>
      <c r="E176" s="59"/>
      <c r="F176" s="59"/>
      <c r="G176" s="59"/>
      <c r="H176" s="58"/>
      <c r="I176" s="53"/>
      <c r="J176" s="53"/>
      <c r="K176" s="53"/>
      <c r="L176" s="53"/>
      <c r="M176" s="53"/>
      <c r="N176" s="59"/>
      <c r="O176" s="54"/>
    </row>
    <row r="177" spans="1:15" ht="43.35" customHeight="1">
      <c r="A177" s="56"/>
      <c r="B177" s="55"/>
      <c r="C177" s="53"/>
      <c r="D177" s="53"/>
      <c r="E177" s="54"/>
      <c r="F177" s="54"/>
      <c r="G177" s="54"/>
      <c r="H177" s="53"/>
      <c r="I177" s="53"/>
      <c r="J177" s="53"/>
      <c r="K177" s="53"/>
      <c r="L177" s="53"/>
      <c r="M177" s="53"/>
      <c r="N177" s="59"/>
      <c r="O177" s="54"/>
    </row>
    <row r="178" spans="1:15" ht="43.35" customHeight="1">
      <c r="A178" s="56"/>
      <c r="B178" s="55"/>
      <c r="C178" s="53"/>
      <c r="D178" s="53"/>
      <c r="E178" s="54"/>
      <c r="F178" s="54"/>
      <c r="G178" s="54"/>
      <c r="H178" s="53"/>
      <c r="I178" s="53"/>
      <c r="J178" s="53"/>
      <c r="K178" s="53"/>
      <c r="L178" s="53"/>
      <c r="M178" s="53"/>
      <c r="N178" s="59"/>
      <c r="O178" s="54"/>
    </row>
    <row r="179" spans="1:15" ht="43.35" customHeight="1">
      <c r="A179" s="56"/>
      <c r="B179" s="55"/>
      <c r="C179" s="53"/>
      <c r="D179" s="53"/>
      <c r="E179" s="54"/>
      <c r="F179" s="54"/>
      <c r="G179" s="54"/>
      <c r="H179" s="53"/>
      <c r="I179" s="53"/>
      <c r="J179" s="53"/>
      <c r="K179" s="53"/>
      <c r="L179" s="53"/>
      <c r="M179" s="53"/>
      <c r="N179" s="59"/>
      <c r="O179" s="54"/>
    </row>
    <row r="180" spans="1:15" ht="43.35" customHeight="1">
      <c r="A180" s="76"/>
      <c r="B180" s="55"/>
      <c r="C180" s="53"/>
      <c r="D180" s="53"/>
      <c r="E180" s="59"/>
      <c r="F180" s="59"/>
      <c r="G180" s="59"/>
      <c r="H180" s="58"/>
      <c r="I180" s="53"/>
      <c r="J180" s="53"/>
      <c r="K180" s="53"/>
      <c r="L180" s="53"/>
      <c r="M180" s="53"/>
      <c r="N180" s="59"/>
      <c r="O180" s="54"/>
    </row>
    <row r="181" spans="1:15" ht="43.35" customHeight="1">
      <c r="A181" s="56"/>
      <c r="B181" s="57"/>
      <c r="C181" s="53"/>
      <c r="D181" s="58"/>
      <c r="E181" s="59"/>
      <c r="F181" s="59"/>
      <c r="G181" s="59"/>
      <c r="H181" s="58"/>
      <c r="I181" s="53"/>
      <c r="J181" s="53"/>
      <c r="K181" s="53"/>
      <c r="L181" s="53"/>
      <c r="M181" s="53"/>
      <c r="N181" s="59"/>
      <c r="O181" s="54"/>
    </row>
    <row r="182" spans="1:15" ht="43.35" customHeight="1">
      <c r="A182" s="56"/>
      <c r="B182" s="57"/>
      <c r="C182" s="53"/>
      <c r="D182" s="58"/>
      <c r="E182" s="59"/>
      <c r="F182" s="59"/>
      <c r="G182" s="59"/>
      <c r="H182" s="58"/>
      <c r="I182" s="53"/>
      <c r="J182" s="53"/>
      <c r="K182" s="53"/>
      <c r="L182" s="53"/>
      <c r="M182" s="53"/>
      <c r="N182" s="59"/>
      <c r="O182" s="54"/>
    </row>
    <row r="183" spans="1:15" ht="43.35" customHeight="1">
      <c r="A183" s="56"/>
      <c r="B183" s="57"/>
      <c r="C183" s="53"/>
      <c r="D183" s="58"/>
      <c r="E183" s="59"/>
      <c r="F183" s="59"/>
      <c r="G183" s="59"/>
      <c r="H183" s="58"/>
      <c r="I183" s="53"/>
      <c r="J183" s="53"/>
      <c r="K183" s="53"/>
      <c r="L183" s="53"/>
      <c r="M183" s="53"/>
      <c r="N183" s="59"/>
      <c r="O183" s="54"/>
    </row>
    <row r="184" spans="1:15" ht="43.35" customHeight="1">
      <c r="A184" s="56"/>
      <c r="B184" s="57"/>
      <c r="C184" s="53"/>
      <c r="D184" s="58"/>
      <c r="E184" s="59"/>
      <c r="F184" s="59"/>
      <c r="G184" s="59"/>
      <c r="H184" s="58"/>
      <c r="I184" s="53"/>
      <c r="J184" s="53"/>
      <c r="K184" s="53"/>
      <c r="L184" s="53"/>
      <c r="M184" s="53"/>
      <c r="N184" s="59"/>
      <c r="O184" s="54"/>
    </row>
    <row r="185" spans="1:15" ht="43.35" customHeight="1">
      <c r="A185" s="56"/>
      <c r="B185" s="57"/>
      <c r="C185" s="53"/>
      <c r="D185" s="58"/>
      <c r="E185" s="59"/>
      <c r="F185" s="59"/>
      <c r="G185" s="59"/>
      <c r="H185" s="58"/>
      <c r="I185" s="53"/>
      <c r="J185" s="53"/>
      <c r="K185" s="53"/>
      <c r="L185" s="53"/>
      <c r="M185" s="53"/>
      <c r="N185" s="59"/>
      <c r="O185" s="54"/>
    </row>
    <row r="186" spans="1:15" ht="43.35" customHeight="1">
      <c r="A186" s="56"/>
      <c r="B186" s="57"/>
      <c r="C186" s="53"/>
      <c r="D186" s="58"/>
      <c r="E186" s="59"/>
      <c r="F186" s="59"/>
      <c r="G186" s="59"/>
      <c r="H186" s="58"/>
      <c r="I186" s="53"/>
      <c r="J186" s="53"/>
      <c r="K186" s="53"/>
      <c r="L186" s="53"/>
      <c r="M186" s="53"/>
      <c r="N186" s="59"/>
      <c r="O186" s="54"/>
    </row>
    <row r="187" spans="1:15" ht="43.35" customHeight="1">
      <c r="A187" s="56"/>
      <c r="B187" s="57"/>
      <c r="C187" s="53"/>
      <c r="D187" s="58"/>
      <c r="E187" s="59"/>
      <c r="F187" s="59"/>
      <c r="G187" s="59"/>
      <c r="H187" s="58"/>
      <c r="I187" s="53"/>
      <c r="J187" s="53"/>
      <c r="K187" s="53"/>
      <c r="L187" s="53"/>
      <c r="M187" s="53"/>
      <c r="N187" s="59"/>
      <c r="O187" s="54"/>
    </row>
    <row r="188" spans="1:15" ht="43.35" customHeight="1">
      <c r="A188" s="56"/>
      <c r="B188" s="60"/>
      <c r="C188" s="58"/>
      <c r="D188" s="60"/>
      <c r="E188" s="59"/>
      <c r="F188" s="59"/>
      <c r="G188" s="59"/>
      <c r="H188" s="58"/>
      <c r="I188" s="53"/>
      <c r="J188" s="53"/>
      <c r="K188" s="53"/>
      <c r="L188" s="53"/>
      <c r="M188" s="53"/>
      <c r="N188" s="59"/>
      <c r="O188" s="59"/>
    </row>
    <row r="189" spans="1:15" ht="43.35" customHeight="1">
      <c r="A189" s="56"/>
      <c r="B189" s="57"/>
      <c r="C189" s="53"/>
      <c r="D189" s="58"/>
      <c r="E189" s="59"/>
      <c r="F189" s="59"/>
      <c r="G189" s="59"/>
      <c r="H189" s="58"/>
      <c r="I189" s="53"/>
      <c r="J189" s="53"/>
      <c r="K189" s="53"/>
      <c r="L189" s="53"/>
      <c r="M189" s="53"/>
      <c r="N189" s="59"/>
      <c r="O189" s="59"/>
    </row>
    <row r="190" spans="1:15" ht="43.35" customHeight="1">
      <c r="A190" s="56"/>
      <c r="B190" s="57"/>
      <c r="C190" s="53"/>
      <c r="D190" s="58"/>
      <c r="E190" s="59"/>
      <c r="F190" s="59"/>
      <c r="G190" s="59"/>
      <c r="H190" s="58"/>
      <c r="I190" s="53"/>
      <c r="J190" s="53"/>
      <c r="K190" s="53"/>
      <c r="L190" s="53"/>
      <c r="M190" s="53"/>
      <c r="N190" s="59"/>
      <c r="O190" s="59"/>
    </row>
    <row r="191" spans="1:15" ht="43.35" customHeight="1">
      <c r="A191" s="56"/>
      <c r="B191" s="57"/>
      <c r="C191" s="53"/>
      <c r="D191" s="58"/>
      <c r="E191" s="59"/>
      <c r="F191" s="59"/>
      <c r="G191" s="59"/>
      <c r="H191" s="58"/>
      <c r="I191" s="53"/>
      <c r="J191" s="53"/>
      <c r="K191" s="53"/>
      <c r="L191" s="53"/>
      <c r="M191" s="53"/>
      <c r="N191" s="59"/>
      <c r="O191" s="59"/>
    </row>
    <row r="192" spans="1:15" ht="43.35" customHeight="1">
      <c r="A192" s="56"/>
      <c r="B192" s="57"/>
      <c r="C192" s="53"/>
      <c r="D192" s="58"/>
      <c r="E192" s="59"/>
      <c r="F192" s="59"/>
      <c r="G192" s="59"/>
      <c r="H192" s="58"/>
      <c r="I192" s="53"/>
      <c r="J192" s="53"/>
      <c r="K192" s="53"/>
      <c r="L192" s="53"/>
      <c r="M192" s="53"/>
      <c r="N192" s="59"/>
      <c r="O192" s="59"/>
    </row>
    <row r="193" spans="1:15" ht="43.35" customHeight="1">
      <c r="A193" s="56"/>
      <c r="B193" s="57"/>
      <c r="C193" s="53"/>
      <c r="D193" s="58"/>
      <c r="E193" s="59"/>
      <c r="F193" s="59"/>
      <c r="G193" s="59"/>
      <c r="H193" s="58"/>
      <c r="I193" s="53"/>
      <c r="J193" s="53"/>
      <c r="K193" s="53"/>
      <c r="L193" s="53"/>
      <c r="M193" s="53"/>
      <c r="N193" s="59"/>
      <c r="O193" s="59"/>
    </row>
    <row r="194" spans="1:15" ht="43.35" customHeight="1">
      <c r="A194" s="56"/>
      <c r="B194" s="57"/>
      <c r="C194" s="53"/>
      <c r="D194" s="58"/>
      <c r="E194" s="59"/>
      <c r="F194" s="59"/>
      <c r="G194" s="59"/>
      <c r="H194" s="58"/>
      <c r="I194" s="53"/>
      <c r="J194" s="53"/>
      <c r="K194" s="53"/>
      <c r="L194" s="53"/>
      <c r="M194" s="53"/>
      <c r="N194" s="59"/>
      <c r="O194" s="59"/>
    </row>
    <row r="195" spans="1:15" ht="43.35" customHeight="1">
      <c r="A195" s="56"/>
      <c r="B195" s="57"/>
      <c r="C195" s="53"/>
      <c r="D195" s="58"/>
      <c r="E195" s="59"/>
      <c r="F195" s="59"/>
      <c r="G195" s="59"/>
      <c r="H195" s="58"/>
      <c r="I195" s="53"/>
      <c r="J195" s="53"/>
      <c r="K195" s="53"/>
      <c r="L195" s="53"/>
      <c r="M195" s="53"/>
      <c r="N195" s="59"/>
      <c r="O195" s="59"/>
    </row>
    <row r="196" spans="1:15" ht="43.35" customHeight="1">
      <c r="A196" s="56"/>
      <c r="B196" s="57"/>
      <c r="C196" s="53"/>
      <c r="D196" s="58"/>
      <c r="E196" s="59"/>
      <c r="F196" s="59"/>
      <c r="G196" s="59"/>
      <c r="H196" s="58"/>
      <c r="I196" s="53"/>
      <c r="J196" s="53"/>
      <c r="K196" s="53"/>
      <c r="L196" s="53"/>
      <c r="M196" s="53"/>
      <c r="N196" s="59"/>
      <c r="O196" s="59"/>
    </row>
    <row r="197" spans="1:15" ht="43.35" customHeight="1">
      <c r="A197" s="56"/>
      <c r="B197" s="57"/>
      <c r="C197" s="53"/>
      <c r="D197" s="58"/>
      <c r="E197" s="59"/>
      <c r="F197" s="59"/>
      <c r="G197" s="59"/>
      <c r="H197" s="58"/>
      <c r="I197" s="53"/>
      <c r="J197" s="53"/>
      <c r="K197" s="53"/>
      <c r="L197" s="53"/>
      <c r="M197" s="53"/>
      <c r="N197" s="59"/>
      <c r="O197" s="59"/>
    </row>
    <row r="198" spans="1:15" ht="43.35" customHeight="1">
      <c r="A198" s="56"/>
      <c r="B198" s="57"/>
      <c r="C198" s="53"/>
      <c r="D198" s="58"/>
      <c r="E198" s="59"/>
      <c r="F198" s="59"/>
      <c r="G198" s="59"/>
      <c r="H198" s="58"/>
      <c r="I198" s="53"/>
      <c r="J198" s="53"/>
      <c r="K198" s="53"/>
      <c r="L198" s="53"/>
      <c r="M198" s="53"/>
      <c r="N198" s="59"/>
      <c r="O198" s="59"/>
    </row>
    <row r="199" spans="1:15" ht="43.35" customHeight="1">
      <c r="A199" s="56"/>
      <c r="B199" s="57"/>
      <c r="C199" s="53"/>
      <c r="D199" s="58"/>
      <c r="E199" s="59"/>
      <c r="F199" s="59"/>
      <c r="G199" s="59"/>
      <c r="H199" s="58"/>
      <c r="I199" s="53"/>
      <c r="J199" s="53"/>
      <c r="K199" s="53"/>
      <c r="L199" s="53"/>
      <c r="M199" s="53"/>
      <c r="N199" s="59"/>
      <c r="O199" s="59"/>
    </row>
    <row r="200" spans="1:15" ht="43.35" customHeight="1">
      <c r="A200" s="56"/>
      <c r="B200" s="57"/>
      <c r="C200" s="53"/>
      <c r="D200" s="58"/>
      <c r="E200" s="59"/>
      <c r="F200" s="59"/>
      <c r="G200" s="59"/>
      <c r="H200" s="58"/>
      <c r="I200" s="53"/>
      <c r="J200" s="53"/>
      <c r="K200" s="53"/>
      <c r="L200" s="53"/>
      <c r="M200" s="53"/>
      <c r="N200" s="59"/>
      <c r="O200" s="59"/>
    </row>
    <row r="201" spans="1:15" ht="43.35" customHeight="1">
      <c r="A201" s="56"/>
      <c r="B201" s="57"/>
      <c r="C201" s="53"/>
      <c r="D201" s="58"/>
      <c r="E201" s="59"/>
      <c r="F201" s="59"/>
      <c r="G201" s="59"/>
      <c r="H201" s="58"/>
      <c r="I201" s="53"/>
      <c r="J201" s="53"/>
      <c r="K201" s="53"/>
      <c r="L201" s="53"/>
      <c r="M201" s="53"/>
      <c r="N201" s="59"/>
      <c r="O201" s="59"/>
    </row>
    <row r="202" spans="1:15" ht="43.35" customHeight="1">
      <c r="A202" s="18"/>
      <c r="B202" s="20"/>
      <c r="C202" s="5"/>
      <c r="D202" s="8"/>
      <c r="E202" s="6"/>
      <c r="F202" s="6"/>
      <c r="G202" s="6"/>
      <c r="H202" s="8"/>
      <c r="I202" s="5"/>
      <c r="J202" s="5"/>
      <c r="K202" s="5"/>
      <c r="L202" s="5"/>
      <c r="M202" s="5"/>
      <c r="N202" s="6"/>
      <c r="O202" s="6"/>
    </row>
    <row r="203" spans="1:15" ht="43.35" customHeight="1">
      <c r="A203" s="18"/>
      <c r="B203" s="20"/>
      <c r="C203" s="5"/>
      <c r="D203" s="8"/>
      <c r="E203" s="6"/>
      <c r="F203" s="6"/>
      <c r="G203" s="6"/>
      <c r="H203" s="8"/>
      <c r="I203" s="5"/>
      <c r="J203" s="5"/>
      <c r="K203" s="5"/>
      <c r="L203" s="5"/>
      <c r="M203" s="5"/>
      <c r="N203" s="6"/>
      <c r="O203" s="6"/>
    </row>
    <row r="204" spans="1:15" ht="43.35" customHeight="1">
      <c r="A204" s="18"/>
      <c r="B204" s="72"/>
      <c r="C204" s="5"/>
      <c r="D204" s="5"/>
      <c r="E204" s="6"/>
      <c r="F204" s="6"/>
      <c r="G204" s="6"/>
      <c r="H204" s="8"/>
      <c r="I204" s="5"/>
      <c r="J204" s="5"/>
      <c r="K204" s="5"/>
      <c r="L204" s="5"/>
      <c r="M204" s="5"/>
      <c r="N204" s="6"/>
      <c r="O204" s="6"/>
    </row>
    <row r="205" spans="1:15" ht="43.35" customHeight="1">
      <c r="A205" s="18"/>
      <c r="B205" s="20"/>
      <c r="C205" s="5"/>
      <c r="D205" s="8"/>
      <c r="E205" s="6"/>
      <c r="F205" s="6"/>
      <c r="G205" s="6"/>
      <c r="H205" s="8"/>
      <c r="I205" s="5"/>
      <c r="J205" s="5"/>
      <c r="K205" s="5"/>
      <c r="L205" s="5"/>
      <c r="M205" s="5"/>
      <c r="N205" s="6"/>
      <c r="O205" s="6"/>
    </row>
    <row r="206" spans="1:15" ht="43.35" customHeight="1">
      <c r="A206" s="18"/>
      <c r="B206" s="57"/>
      <c r="C206" s="36"/>
      <c r="D206" s="36"/>
      <c r="E206" s="6"/>
      <c r="F206" s="6"/>
      <c r="G206" s="6"/>
      <c r="H206" s="8"/>
      <c r="I206" s="5"/>
      <c r="J206" s="5"/>
      <c r="K206" s="5"/>
      <c r="L206" s="5"/>
      <c r="M206" s="5"/>
      <c r="N206" s="6"/>
      <c r="O206" s="6"/>
    </row>
    <row r="207" spans="1:15" ht="43.35" customHeight="1">
      <c r="A207" s="18"/>
      <c r="B207" s="69"/>
      <c r="C207" s="8"/>
      <c r="E207" s="6"/>
      <c r="F207" s="6"/>
      <c r="G207" s="6"/>
      <c r="H207" s="8"/>
      <c r="I207" s="5"/>
      <c r="J207" s="5"/>
      <c r="K207" s="5"/>
      <c r="L207" s="5"/>
      <c r="M207" s="5"/>
      <c r="N207" s="6"/>
      <c r="O207" s="6"/>
    </row>
    <row r="208" spans="1:15" ht="43.35" customHeight="1">
      <c r="A208" s="18"/>
      <c r="B208" s="70"/>
      <c r="C208" s="5"/>
      <c r="D208" s="8"/>
      <c r="E208" s="6"/>
      <c r="F208" s="6"/>
      <c r="G208" s="6"/>
      <c r="H208" s="8"/>
      <c r="I208" s="5"/>
      <c r="J208" s="5"/>
      <c r="K208" s="5"/>
      <c r="L208" s="5"/>
      <c r="M208" s="5"/>
      <c r="N208" s="6"/>
      <c r="O208" s="6"/>
    </row>
    <row r="209" spans="1:15" ht="43.35" customHeight="1">
      <c r="A209" s="18"/>
      <c r="B209" s="71"/>
      <c r="C209" s="5"/>
      <c r="D209" s="8"/>
      <c r="E209" s="6"/>
      <c r="F209" s="6"/>
      <c r="G209" s="6"/>
      <c r="H209" s="8"/>
      <c r="I209" s="5"/>
      <c r="J209" s="5"/>
      <c r="K209" s="5"/>
      <c r="L209" s="5"/>
      <c r="M209" s="5"/>
      <c r="N209" s="6"/>
      <c r="O209" s="6"/>
    </row>
    <row r="210" spans="1:15" ht="43.35" customHeight="1">
      <c r="A210" s="18"/>
      <c r="B210" s="20"/>
      <c r="C210" s="5"/>
      <c r="D210" s="8"/>
      <c r="E210" s="6"/>
      <c r="F210" s="6"/>
      <c r="G210" s="6"/>
      <c r="H210" s="8"/>
      <c r="I210" s="5"/>
      <c r="J210" s="5"/>
      <c r="K210" s="5"/>
      <c r="L210" s="5"/>
      <c r="M210" s="5"/>
      <c r="N210" s="6"/>
      <c r="O210" s="6"/>
    </row>
    <row r="211" spans="1:15" ht="43.35" customHeight="1">
      <c r="A211" s="18"/>
      <c r="B211" s="20"/>
      <c r="C211" s="5"/>
      <c r="D211" s="8"/>
      <c r="E211" s="6"/>
      <c r="F211" s="6"/>
      <c r="G211" s="6"/>
      <c r="H211" s="8"/>
      <c r="I211" s="5"/>
      <c r="J211" s="5"/>
      <c r="K211" s="5"/>
      <c r="L211" s="5"/>
      <c r="M211" s="5"/>
      <c r="N211" s="6"/>
      <c r="O211" s="6"/>
    </row>
    <row r="212" spans="1:15" ht="43.35" customHeight="1">
      <c r="A212" s="18"/>
      <c r="B212" s="70"/>
      <c r="C212" s="5"/>
      <c r="D212" s="8"/>
      <c r="E212" s="6"/>
      <c r="F212" s="6"/>
      <c r="G212" s="6"/>
      <c r="H212" s="8"/>
      <c r="I212" s="5"/>
      <c r="J212" s="5"/>
      <c r="K212" s="5"/>
      <c r="L212" s="5"/>
      <c r="M212" s="5"/>
      <c r="N212" s="6"/>
      <c r="O212" s="6"/>
    </row>
    <row r="213" spans="1:15" ht="43.35" customHeight="1">
      <c r="A213" s="18"/>
      <c r="B213" s="71"/>
      <c r="C213" s="5"/>
      <c r="D213" s="8"/>
      <c r="E213" s="6"/>
      <c r="F213" s="6"/>
      <c r="G213" s="6"/>
      <c r="H213" s="8"/>
      <c r="I213" s="5"/>
      <c r="J213" s="5"/>
      <c r="K213" s="5"/>
      <c r="L213" s="5"/>
      <c r="M213" s="5"/>
      <c r="N213" s="6"/>
      <c r="O213" s="6"/>
    </row>
    <row r="214" spans="1:15" ht="43.35" customHeight="1">
      <c r="A214" s="18"/>
      <c r="B214" s="20"/>
      <c r="C214" s="5"/>
      <c r="D214" s="8"/>
      <c r="E214" s="6"/>
      <c r="F214" s="6"/>
      <c r="G214" s="6"/>
      <c r="H214" s="8"/>
      <c r="I214" s="5"/>
      <c r="J214" s="5"/>
      <c r="K214" s="5"/>
      <c r="L214" s="5"/>
      <c r="M214" s="5"/>
      <c r="N214" s="6"/>
      <c r="O214" s="6"/>
    </row>
    <row r="215" spans="1:15" ht="43.35" customHeight="1">
      <c r="A215" s="18"/>
      <c r="B215" s="20"/>
      <c r="C215" s="5"/>
      <c r="D215" s="8"/>
      <c r="E215" s="6"/>
      <c r="F215" s="6"/>
      <c r="G215" s="6"/>
      <c r="H215" s="8"/>
      <c r="I215" s="5"/>
      <c r="J215" s="5"/>
      <c r="K215" s="5"/>
      <c r="L215" s="5"/>
      <c r="M215" s="5"/>
      <c r="N215" s="6"/>
      <c r="O215" s="6"/>
    </row>
    <row r="216" spans="1:15" ht="43.35" customHeight="1">
      <c r="A216" s="18"/>
      <c r="B216" s="70"/>
      <c r="C216" s="5"/>
      <c r="D216" s="8"/>
      <c r="E216" s="6"/>
      <c r="F216" s="6"/>
      <c r="G216" s="6"/>
      <c r="H216" s="8"/>
      <c r="I216" s="5"/>
      <c r="J216" s="5"/>
      <c r="K216" s="5"/>
      <c r="L216" s="5"/>
      <c r="M216" s="5"/>
      <c r="N216" s="6"/>
      <c r="O216" s="6"/>
    </row>
    <row r="217" spans="1:15" ht="43.35" customHeight="1">
      <c r="A217" s="18"/>
      <c r="B217" s="71"/>
      <c r="C217" s="5"/>
      <c r="D217" s="8"/>
      <c r="E217" s="6"/>
      <c r="F217" s="6"/>
      <c r="G217" s="6"/>
      <c r="H217" s="8"/>
      <c r="I217" s="5"/>
      <c r="J217" s="5"/>
      <c r="K217" s="5"/>
      <c r="L217" s="5"/>
      <c r="M217" s="5"/>
      <c r="N217" s="6"/>
      <c r="O217" s="6"/>
    </row>
    <row r="218" spans="1:15" ht="43.35" customHeight="1">
      <c r="A218" s="18"/>
      <c r="B218" s="20"/>
      <c r="C218" s="5"/>
      <c r="D218" s="8"/>
      <c r="E218" s="6"/>
      <c r="F218" s="6"/>
      <c r="G218" s="6"/>
      <c r="H218" s="8"/>
      <c r="I218" s="5"/>
      <c r="J218" s="5"/>
      <c r="K218" s="5"/>
      <c r="L218" s="5"/>
      <c r="M218" s="5"/>
      <c r="N218" s="6"/>
      <c r="O218" s="6"/>
    </row>
    <row r="219" spans="1:15" ht="43.35" customHeight="1">
      <c r="A219" s="18"/>
      <c r="B219" s="20"/>
      <c r="C219" s="5"/>
      <c r="D219" s="8"/>
      <c r="E219" s="6"/>
      <c r="F219" s="6"/>
      <c r="G219" s="6"/>
      <c r="H219" s="8"/>
      <c r="I219" s="5"/>
      <c r="J219" s="5"/>
      <c r="K219" s="5"/>
      <c r="L219" s="5"/>
      <c r="M219" s="5"/>
      <c r="N219" s="6"/>
      <c r="O219" s="6"/>
    </row>
    <row r="220" spans="1:15" ht="43.35" customHeight="1">
      <c r="A220" s="18"/>
      <c r="B220" s="20"/>
      <c r="C220" s="5"/>
      <c r="D220" s="8"/>
      <c r="E220" s="6"/>
      <c r="F220" s="6"/>
      <c r="G220" s="6"/>
      <c r="H220" s="8"/>
      <c r="I220" s="5"/>
      <c r="J220" s="5"/>
      <c r="K220" s="5"/>
      <c r="L220" s="5"/>
      <c r="M220" s="5"/>
      <c r="N220" s="6"/>
      <c r="O220" s="6"/>
    </row>
    <row r="221" spans="1:15" ht="43.35" customHeight="1">
      <c r="A221" s="18"/>
      <c r="B221" s="20"/>
      <c r="C221" s="5"/>
      <c r="D221" s="8"/>
      <c r="E221" s="6"/>
      <c r="F221" s="6"/>
      <c r="G221" s="6"/>
      <c r="H221" s="6"/>
      <c r="I221" s="5"/>
      <c r="J221" s="5"/>
      <c r="K221" s="5"/>
      <c r="L221" s="5"/>
      <c r="M221" s="5"/>
      <c r="N221" s="6"/>
      <c r="O221" s="6"/>
    </row>
    <row r="222" spans="1:15" ht="43.35" customHeight="1">
      <c r="A222" s="18"/>
      <c r="B222" s="20"/>
      <c r="C222" s="5"/>
      <c r="D222" s="8"/>
      <c r="E222" s="6"/>
      <c r="F222" s="6"/>
      <c r="G222" s="6"/>
      <c r="H222" s="6"/>
      <c r="I222" s="5"/>
      <c r="J222" s="5"/>
      <c r="K222" s="5"/>
      <c r="L222" s="5"/>
      <c r="M222" s="5"/>
      <c r="N222" s="6"/>
      <c r="O222" s="6"/>
    </row>
    <row r="223" spans="1:15" ht="43.35" customHeight="1">
      <c r="A223" s="18"/>
      <c r="B223" s="20"/>
      <c r="C223" s="5"/>
      <c r="D223" s="8"/>
      <c r="E223" s="6"/>
      <c r="F223" s="6"/>
      <c r="G223" s="6"/>
      <c r="H223" s="6"/>
      <c r="I223" s="5"/>
      <c r="J223" s="5"/>
      <c r="K223" s="5"/>
      <c r="L223" s="5"/>
      <c r="M223" s="5"/>
      <c r="N223" s="6"/>
      <c r="O223" s="6"/>
    </row>
    <row r="224" spans="1:15" ht="43.35" customHeight="1">
      <c r="A224" s="18"/>
      <c r="B224" s="20"/>
      <c r="C224" s="5"/>
      <c r="D224" s="8"/>
      <c r="E224" s="6"/>
      <c r="F224" s="6"/>
      <c r="G224" s="6"/>
      <c r="H224" s="6"/>
      <c r="I224" s="5"/>
      <c r="J224" s="5"/>
      <c r="K224" s="5"/>
      <c r="L224" s="5"/>
      <c r="M224" s="5"/>
      <c r="N224" s="6"/>
      <c r="O224" s="6"/>
    </row>
    <row r="225" spans="1:15" ht="43.35" customHeight="1">
      <c r="A225" s="18"/>
      <c r="B225" s="20"/>
      <c r="C225" s="5"/>
      <c r="D225" s="8"/>
      <c r="E225" s="6"/>
      <c r="F225" s="6"/>
      <c r="G225" s="6"/>
      <c r="H225" s="6"/>
      <c r="I225" s="5"/>
      <c r="J225" s="5"/>
      <c r="K225" s="5"/>
      <c r="L225" s="5"/>
      <c r="M225" s="5"/>
      <c r="N225" s="6"/>
      <c r="O225" s="6"/>
    </row>
    <row r="226" spans="1:15" ht="43.35" customHeight="1">
      <c r="A226" s="18"/>
      <c r="B226" s="20"/>
      <c r="C226" s="5"/>
      <c r="D226" s="8"/>
      <c r="E226" s="6"/>
      <c r="F226" s="6"/>
      <c r="G226" s="6"/>
      <c r="H226" s="6"/>
      <c r="I226" s="5"/>
      <c r="J226" s="5"/>
      <c r="K226" s="5"/>
      <c r="L226" s="5"/>
      <c r="M226" s="5"/>
      <c r="N226" s="6"/>
      <c r="O226" s="6"/>
    </row>
    <row r="227" spans="1:15" ht="43.35" customHeight="1">
      <c r="A227" s="18"/>
      <c r="B227" s="20"/>
      <c r="C227" s="5"/>
      <c r="D227" s="8"/>
      <c r="E227" s="6"/>
      <c r="F227" s="6"/>
      <c r="G227" s="6"/>
      <c r="H227" s="6"/>
      <c r="I227" s="5"/>
      <c r="J227" s="5"/>
      <c r="K227" s="5"/>
      <c r="L227" s="5"/>
      <c r="M227" s="5"/>
      <c r="N227" s="6"/>
      <c r="O227" s="6"/>
    </row>
    <row r="228" spans="1:15" ht="43.35" customHeight="1">
      <c r="A228" s="18"/>
      <c r="B228" s="20"/>
      <c r="C228" s="5"/>
      <c r="D228" s="8"/>
      <c r="E228" s="6"/>
      <c r="F228" s="6"/>
      <c r="G228" s="6"/>
      <c r="H228" s="6"/>
      <c r="I228" s="5"/>
      <c r="J228" s="5"/>
      <c r="K228" s="5"/>
      <c r="L228" s="5"/>
      <c r="M228" s="5"/>
      <c r="N228" s="6"/>
      <c r="O228" s="6"/>
    </row>
    <row r="229" spans="1:15" ht="43.35" customHeight="1">
      <c r="A229" s="18"/>
      <c r="B229" s="20"/>
      <c r="C229" s="5"/>
      <c r="D229" s="8"/>
      <c r="E229" s="6"/>
      <c r="F229" s="6"/>
      <c r="G229" s="6"/>
      <c r="H229" s="6"/>
      <c r="I229" s="5"/>
      <c r="J229" s="5"/>
      <c r="K229" s="5"/>
      <c r="L229" s="5"/>
      <c r="M229" s="5"/>
      <c r="N229" s="6"/>
      <c r="O229" s="6"/>
    </row>
    <row r="230" spans="1:15" ht="43.35" customHeight="1">
      <c r="A230" s="18"/>
      <c r="B230" s="20"/>
      <c r="C230" s="5"/>
      <c r="D230" s="8"/>
      <c r="E230" s="6"/>
      <c r="F230" s="6"/>
      <c r="G230" s="6"/>
      <c r="H230" s="6"/>
      <c r="I230" s="5"/>
      <c r="J230" s="5"/>
      <c r="K230" s="5"/>
      <c r="L230" s="5"/>
      <c r="M230" s="5"/>
      <c r="N230" s="6"/>
      <c r="O230" s="6"/>
    </row>
    <row r="231" spans="1:15" ht="43.35" customHeight="1">
      <c r="A231" s="18"/>
      <c r="B231" s="20"/>
      <c r="C231" s="5"/>
      <c r="D231" s="8"/>
      <c r="E231" s="6"/>
      <c r="F231" s="6"/>
      <c r="G231" s="6"/>
      <c r="H231" s="6"/>
      <c r="I231" s="5"/>
      <c r="J231" s="5"/>
      <c r="K231" s="5"/>
      <c r="L231" s="5"/>
      <c r="M231" s="5"/>
      <c r="N231" s="6"/>
      <c r="O231" s="6"/>
    </row>
    <row r="232" spans="1:15" ht="43.35" customHeight="1">
      <c r="A232" s="18"/>
      <c r="B232" s="20"/>
      <c r="C232" s="5"/>
      <c r="D232" s="8"/>
      <c r="E232" s="6"/>
      <c r="F232" s="6"/>
      <c r="G232" s="6"/>
      <c r="H232" s="6"/>
      <c r="I232" s="5"/>
      <c r="J232" s="5"/>
      <c r="K232" s="5"/>
      <c r="L232" s="5"/>
      <c r="M232" s="5"/>
      <c r="N232" s="6"/>
      <c r="O232" s="6"/>
    </row>
    <row r="233" spans="1:15" ht="43.35" customHeight="1">
      <c r="A233" s="18"/>
      <c r="B233" s="20"/>
      <c r="C233" s="5"/>
      <c r="D233" s="8"/>
      <c r="E233" s="6"/>
      <c r="F233" s="6"/>
      <c r="G233" s="6"/>
      <c r="H233" s="6"/>
      <c r="I233" s="5"/>
      <c r="J233" s="5"/>
      <c r="K233" s="5"/>
      <c r="L233" s="5"/>
      <c r="M233" s="5"/>
      <c r="N233" s="6"/>
      <c r="O233" s="6"/>
    </row>
    <row r="234" spans="1:15" ht="43.35" customHeight="1">
      <c r="A234" s="18"/>
      <c r="B234" s="20"/>
      <c r="C234" s="5"/>
      <c r="D234" s="8"/>
      <c r="E234" s="6"/>
      <c r="F234" s="6"/>
      <c r="G234" s="6"/>
      <c r="H234" s="6"/>
      <c r="I234" s="5"/>
      <c r="J234" s="5"/>
      <c r="K234" s="5"/>
      <c r="L234" s="5"/>
      <c r="M234" s="5"/>
      <c r="N234" s="6"/>
      <c r="O234" s="6"/>
    </row>
    <row r="235" spans="1:15" ht="43.35" customHeight="1">
      <c r="A235" s="18"/>
      <c r="B235" s="20"/>
      <c r="C235" s="5"/>
      <c r="D235" s="8"/>
      <c r="E235" s="6"/>
      <c r="F235" s="6"/>
      <c r="G235" s="6"/>
      <c r="H235" s="6"/>
      <c r="I235" s="5"/>
      <c r="J235" s="5"/>
      <c r="K235" s="5"/>
      <c r="L235" s="5"/>
      <c r="M235" s="5"/>
      <c r="N235" s="6"/>
      <c r="O235" s="6"/>
    </row>
    <row r="236" spans="1:15" ht="43.35" customHeight="1">
      <c r="A236" s="18"/>
      <c r="B236" s="20"/>
      <c r="C236" s="5"/>
      <c r="D236" s="8"/>
      <c r="E236" s="6"/>
      <c r="F236" s="6"/>
      <c r="G236" s="6"/>
      <c r="H236" s="6"/>
      <c r="I236" s="5"/>
      <c r="J236" s="5"/>
      <c r="K236" s="5"/>
      <c r="L236" s="5"/>
      <c r="M236" s="5"/>
      <c r="N236" s="6"/>
      <c r="O236" s="6"/>
    </row>
    <row r="237" spans="1:15" ht="43.35" customHeight="1">
      <c r="A237" s="18"/>
      <c r="B237" s="20"/>
      <c r="C237" s="5"/>
      <c r="D237" s="8"/>
      <c r="E237" s="6"/>
      <c r="F237" s="6"/>
      <c r="G237" s="6"/>
      <c r="H237" s="6"/>
      <c r="I237" s="5"/>
      <c r="J237" s="5"/>
      <c r="K237" s="5"/>
      <c r="L237" s="5"/>
      <c r="M237" s="5"/>
      <c r="N237" s="6"/>
      <c r="O237" s="6"/>
    </row>
    <row r="238" spans="1:15" ht="43.35" customHeight="1">
      <c r="A238" s="18"/>
      <c r="B238" s="20"/>
      <c r="C238" s="5"/>
      <c r="D238" s="8"/>
      <c r="E238" s="6"/>
      <c r="F238" s="6"/>
      <c r="G238" s="6"/>
      <c r="H238" s="6"/>
      <c r="I238" s="5"/>
      <c r="J238" s="5"/>
      <c r="K238" s="5"/>
      <c r="L238" s="5"/>
      <c r="M238" s="5"/>
      <c r="N238" s="6"/>
      <c r="O238" s="6"/>
    </row>
    <row r="239" spans="1:15" ht="43.35" customHeight="1">
      <c r="A239" s="18"/>
      <c r="B239" s="20"/>
      <c r="C239" s="5"/>
      <c r="D239" s="8"/>
      <c r="E239" s="6"/>
      <c r="F239" s="6"/>
      <c r="G239" s="6"/>
      <c r="H239" s="6"/>
      <c r="I239" s="5"/>
      <c r="J239" s="5"/>
      <c r="K239" s="5"/>
      <c r="L239" s="5"/>
      <c r="M239" s="5"/>
      <c r="N239" s="6"/>
      <c r="O239" s="6"/>
    </row>
    <row r="240" spans="1:15" ht="43.35" customHeight="1">
      <c r="A240" s="18"/>
      <c r="B240" s="20"/>
      <c r="C240" s="5"/>
      <c r="D240" s="8"/>
      <c r="E240" s="6"/>
      <c r="F240" s="6"/>
      <c r="G240" s="6"/>
      <c r="H240" s="6"/>
      <c r="I240" s="5"/>
      <c r="J240" s="5"/>
      <c r="K240" s="5"/>
      <c r="L240" s="5"/>
      <c r="M240" s="5"/>
      <c r="N240" s="6"/>
      <c r="O240" s="6"/>
    </row>
    <row r="241" spans="1:15" ht="43.35" customHeight="1">
      <c r="A241" s="18"/>
      <c r="B241" s="20"/>
      <c r="C241" s="5"/>
      <c r="D241" s="8"/>
      <c r="E241" s="6"/>
      <c r="F241" s="6"/>
      <c r="G241" s="6"/>
      <c r="H241" s="6"/>
      <c r="I241" s="5"/>
      <c r="J241" s="5"/>
      <c r="K241" s="5"/>
      <c r="L241" s="5"/>
      <c r="M241" s="5"/>
      <c r="N241" s="6"/>
      <c r="O241" s="6"/>
    </row>
    <row r="242" spans="1:15" ht="43.35" customHeight="1">
      <c r="A242" s="18"/>
      <c r="B242" s="20"/>
      <c r="C242" s="5"/>
      <c r="D242" s="8"/>
      <c r="E242" s="6"/>
      <c r="F242" s="6"/>
      <c r="G242" s="6"/>
      <c r="H242" s="6"/>
      <c r="I242" s="5"/>
      <c r="J242" s="5"/>
      <c r="K242" s="5"/>
      <c r="L242" s="5"/>
      <c r="M242" s="5"/>
      <c r="N242" s="6"/>
      <c r="O242" s="6"/>
    </row>
    <row r="243" spans="1:15" ht="43.35" customHeight="1">
      <c r="A243" s="18"/>
      <c r="B243" s="20"/>
      <c r="C243" s="5"/>
      <c r="D243" s="8"/>
      <c r="E243" s="6"/>
      <c r="F243" s="6"/>
      <c r="G243" s="6"/>
      <c r="H243" s="6"/>
      <c r="I243" s="5"/>
      <c r="J243" s="5"/>
      <c r="K243" s="5"/>
      <c r="L243" s="5"/>
      <c r="M243" s="5"/>
      <c r="N243" s="6"/>
      <c r="O243" s="6"/>
    </row>
    <row r="244" spans="1:15" ht="43.35" customHeight="1">
      <c r="A244" s="18"/>
      <c r="B244" s="20"/>
      <c r="C244" s="5"/>
      <c r="D244" s="8"/>
      <c r="E244" s="6"/>
      <c r="F244" s="6"/>
      <c r="G244" s="6"/>
      <c r="H244" s="6"/>
      <c r="I244" s="5"/>
      <c r="J244" s="5"/>
      <c r="K244" s="5"/>
      <c r="L244" s="5"/>
      <c r="M244" s="5"/>
      <c r="N244" s="6"/>
      <c r="O244" s="6"/>
    </row>
    <row r="245" spans="1:15" ht="43.35" customHeight="1">
      <c r="A245" s="18"/>
      <c r="B245" s="20"/>
      <c r="C245" s="5"/>
      <c r="D245" s="8"/>
      <c r="E245" s="6"/>
      <c r="F245" s="6"/>
      <c r="G245" s="6"/>
      <c r="H245" s="6"/>
      <c r="I245" s="5"/>
      <c r="J245" s="5"/>
      <c r="K245" s="5"/>
      <c r="L245" s="5"/>
      <c r="M245" s="5"/>
      <c r="N245" s="6"/>
      <c r="O245" s="6"/>
    </row>
    <row r="246" spans="1:15" ht="43.35" customHeight="1">
      <c r="A246" s="18"/>
      <c r="B246" s="20"/>
      <c r="C246" s="5"/>
      <c r="D246" s="8"/>
      <c r="E246" s="6"/>
      <c r="F246" s="6"/>
      <c r="G246" s="6"/>
      <c r="H246" s="6"/>
      <c r="I246" s="5"/>
      <c r="J246" s="5"/>
      <c r="K246" s="5"/>
      <c r="L246" s="5"/>
      <c r="M246" s="5"/>
      <c r="N246" s="6"/>
      <c r="O246" s="6"/>
    </row>
    <row r="247" spans="1:15" ht="43.35" customHeight="1">
      <c r="A247" s="18"/>
      <c r="B247" s="20"/>
      <c r="C247" s="5"/>
      <c r="D247" s="8"/>
      <c r="E247" s="6"/>
      <c r="F247" s="6"/>
      <c r="G247" s="6"/>
      <c r="H247" s="6"/>
      <c r="I247" s="5"/>
      <c r="J247" s="5"/>
      <c r="K247" s="5"/>
      <c r="L247" s="5"/>
      <c r="M247" s="5"/>
      <c r="N247" s="6"/>
      <c r="O247" s="6"/>
    </row>
    <row r="248" spans="1:15" ht="43.35" customHeight="1">
      <c r="A248" s="18"/>
      <c r="B248" s="20"/>
      <c r="C248" s="5"/>
      <c r="D248" s="8"/>
      <c r="E248" s="6"/>
      <c r="F248" s="6"/>
      <c r="G248" s="6"/>
      <c r="H248" s="6"/>
      <c r="I248" s="5"/>
      <c r="J248" s="5"/>
      <c r="K248" s="5"/>
      <c r="L248" s="5"/>
      <c r="M248" s="5"/>
      <c r="N248" s="6"/>
      <c r="O248" s="6"/>
    </row>
    <row r="249" spans="1:15" ht="43.35" customHeight="1">
      <c r="A249" s="18"/>
      <c r="B249" s="20"/>
      <c r="C249" s="5"/>
      <c r="D249" s="8"/>
      <c r="E249" s="6"/>
      <c r="F249" s="6"/>
      <c r="G249" s="6"/>
      <c r="H249" s="6"/>
      <c r="I249" s="5"/>
      <c r="J249" s="5"/>
      <c r="K249" s="5"/>
      <c r="L249" s="5"/>
      <c r="M249" s="5"/>
      <c r="N249" s="6"/>
      <c r="O249" s="6"/>
    </row>
    <row r="250" spans="1:15" ht="43.35" customHeight="1">
      <c r="A250" s="18"/>
      <c r="B250" s="20"/>
      <c r="C250" s="5"/>
      <c r="D250" s="8"/>
      <c r="E250" s="6"/>
      <c r="F250" s="6"/>
      <c r="G250" s="6"/>
      <c r="H250" s="6"/>
      <c r="I250" s="5"/>
      <c r="J250" s="5"/>
      <c r="K250" s="5"/>
      <c r="L250" s="5"/>
      <c r="M250" s="5"/>
      <c r="N250" s="6"/>
      <c r="O250" s="6"/>
    </row>
    <row r="251" spans="1:15" ht="43.35" customHeight="1">
      <c r="A251" s="18"/>
      <c r="B251" s="20"/>
      <c r="C251" s="5"/>
      <c r="D251" s="8"/>
      <c r="E251" s="6"/>
      <c r="F251" s="6"/>
      <c r="G251" s="6"/>
      <c r="H251" s="6"/>
      <c r="I251" s="5"/>
      <c r="J251" s="5"/>
      <c r="K251" s="5"/>
      <c r="L251" s="5"/>
      <c r="M251" s="5"/>
      <c r="N251" s="6"/>
      <c r="O251" s="6"/>
    </row>
    <row r="252" spans="1:15" ht="43.35" customHeight="1">
      <c r="A252" s="18"/>
      <c r="B252" s="20"/>
      <c r="C252" s="5"/>
      <c r="D252" s="8"/>
      <c r="E252" s="6"/>
      <c r="F252" s="6"/>
      <c r="G252" s="6"/>
      <c r="H252" s="6"/>
      <c r="I252" s="5"/>
      <c r="J252" s="5"/>
      <c r="K252" s="5"/>
      <c r="L252" s="5"/>
      <c r="M252" s="5"/>
      <c r="N252" s="6"/>
      <c r="O252" s="6"/>
    </row>
    <row r="253" spans="1:15" ht="43.35" customHeight="1">
      <c r="A253" s="18"/>
      <c r="B253" s="20"/>
      <c r="C253" s="5"/>
      <c r="D253" s="8"/>
      <c r="E253" s="6"/>
      <c r="F253" s="6"/>
      <c r="G253" s="6"/>
      <c r="H253" s="6"/>
      <c r="I253" s="5"/>
      <c r="J253" s="5"/>
      <c r="K253" s="5"/>
      <c r="L253" s="5"/>
      <c r="M253" s="5"/>
      <c r="N253" s="6"/>
      <c r="O253" s="6"/>
    </row>
    <row r="254" spans="1:15" ht="43.35" customHeight="1">
      <c r="A254" s="18"/>
      <c r="B254" s="20"/>
      <c r="C254" s="5"/>
      <c r="D254" s="8"/>
      <c r="E254" s="6"/>
      <c r="F254" s="6"/>
      <c r="G254" s="6"/>
      <c r="H254" s="6"/>
      <c r="I254" s="5"/>
      <c r="J254" s="5"/>
      <c r="K254" s="5"/>
      <c r="L254" s="5"/>
      <c r="M254" s="5"/>
      <c r="N254" s="6"/>
      <c r="O254" s="6"/>
    </row>
    <row r="255" spans="1:15" ht="43.35" customHeight="1">
      <c r="A255" s="18"/>
      <c r="B255" s="20"/>
      <c r="C255" s="5"/>
      <c r="D255" s="8"/>
      <c r="E255" s="6"/>
      <c r="F255" s="6"/>
      <c r="G255" s="6"/>
      <c r="H255" s="6"/>
      <c r="I255" s="5"/>
      <c r="J255" s="5"/>
      <c r="K255" s="5"/>
      <c r="L255" s="5"/>
      <c r="M255" s="5"/>
      <c r="N255" s="6"/>
      <c r="O255" s="6"/>
    </row>
    <row r="256" spans="1:15" ht="43.35" customHeight="1">
      <c r="A256" s="18"/>
      <c r="B256" s="20"/>
      <c r="C256" s="5"/>
      <c r="D256" s="8"/>
      <c r="E256" s="6"/>
      <c r="F256" s="6"/>
      <c r="G256" s="6"/>
      <c r="H256" s="6"/>
      <c r="I256" s="5"/>
      <c r="J256" s="5"/>
      <c r="K256" s="5"/>
      <c r="L256" s="5"/>
      <c r="M256" s="5"/>
      <c r="N256" s="6"/>
      <c r="O256" s="6"/>
    </row>
    <row r="257" spans="1:15" ht="43.35" customHeight="1">
      <c r="A257" s="18"/>
      <c r="B257" s="20"/>
      <c r="C257" s="5"/>
      <c r="D257" s="8"/>
      <c r="E257" s="6"/>
      <c r="F257" s="6"/>
      <c r="G257" s="6"/>
      <c r="H257" s="6"/>
      <c r="I257" s="5"/>
      <c r="J257" s="5"/>
      <c r="K257" s="5"/>
      <c r="L257" s="5"/>
      <c r="M257" s="5"/>
      <c r="N257" s="6"/>
      <c r="O257" s="6"/>
    </row>
    <row r="258" spans="1:15" ht="43.35" customHeight="1">
      <c r="A258" s="18"/>
      <c r="B258" s="20"/>
      <c r="C258" s="5"/>
      <c r="D258" s="8"/>
      <c r="E258" s="6"/>
      <c r="F258" s="6"/>
      <c r="G258" s="6"/>
      <c r="H258" s="6"/>
      <c r="I258" s="5"/>
      <c r="J258" s="5"/>
      <c r="K258" s="5"/>
      <c r="L258" s="5"/>
      <c r="M258" s="5"/>
      <c r="N258" s="6"/>
      <c r="O258" s="6"/>
    </row>
    <row r="259" spans="1:15" ht="43.35" customHeight="1">
      <c r="A259" s="18"/>
      <c r="B259" s="20"/>
      <c r="C259" s="5"/>
      <c r="D259" s="8"/>
      <c r="E259" s="6"/>
      <c r="F259" s="6"/>
      <c r="G259" s="6"/>
      <c r="H259" s="6"/>
      <c r="I259" s="5"/>
      <c r="J259" s="5"/>
      <c r="K259" s="5"/>
      <c r="L259" s="5"/>
      <c r="M259" s="5"/>
      <c r="N259" s="6"/>
      <c r="O259" s="6"/>
    </row>
    <row r="260" spans="1:15" ht="43.35" customHeight="1">
      <c r="A260" s="18"/>
      <c r="B260" s="20"/>
      <c r="C260" s="5"/>
      <c r="D260" s="8"/>
      <c r="E260" s="6"/>
      <c r="F260" s="6"/>
      <c r="G260" s="6"/>
      <c r="H260" s="6"/>
      <c r="I260" s="5"/>
      <c r="J260" s="5"/>
      <c r="K260" s="5"/>
      <c r="L260" s="5"/>
      <c r="M260" s="5"/>
      <c r="N260" s="6"/>
      <c r="O260" s="6"/>
    </row>
    <row r="261" spans="1:15" ht="43.35" customHeight="1">
      <c r="A261" s="18"/>
      <c r="B261" s="20"/>
      <c r="C261" s="5"/>
      <c r="D261" s="8"/>
      <c r="E261" s="6"/>
      <c r="F261" s="6"/>
      <c r="G261" s="6"/>
      <c r="H261" s="6"/>
      <c r="I261" s="5"/>
      <c r="J261" s="5"/>
      <c r="K261" s="5"/>
      <c r="L261" s="5"/>
      <c r="M261" s="5"/>
      <c r="N261" s="6"/>
      <c r="O261" s="6"/>
    </row>
    <row r="262" spans="1:15" ht="43.35" customHeight="1">
      <c r="A262" s="18"/>
      <c r="B262" s="20"/>
      <c r="C262" s="5"/>
      <c r="D262" s="8"/>
      <c r="E262" s="6"/>
      <c r="F262" s="6"/>
      <c r="G262" s="6"/>
      <c r="H262" s="6"/>
      <c r="I262" s="5"/>
      <c r="J262" s="5"/>
      <c r="K262" s="5"/>
      <c r="L262" s="5"/>
      <c r="M262" s="5"/>
      <c r="N262" s="6"/>
      <c r="O262" s="6"/>
    </row>
    <row r="263" spans="1:15" ht="43.35" customHeight="1">
      <c r="A263" s="18"/>
      <c r="B263" s="20"/>
      <c r="C263" s="5"/>
      <c r="D263" s="8"/>
      <c r="E263" s="6"/>
      <c r="F263" s="6"/>
      <c r="G263" s="6"/>
      <c r="H263" s="6"/>
      <c r="I263" s="5"/>
      <c r="J263" s="5"/>
      <c r="K263" s="5"/>
      <c r="L263" s="5"/>
      <c r="M263" s="5"/>
      <c r="N263" s="6"/>
      <c r="O263" s="6"/>
    </row>
    <row r="264" spans="1:15" ht="43.35" customHeight="1">
      <c r="A264" s="18"/>
      <c r="B264" s="20"/>
      <c r="C264" s="5"/>
      <c r="D264" s="8"/>
      <c r="E264" s="6"/>
      <c r="F264" s="6"/>
      <c r="G264" s="6"/>
      <c r="H264" s="6"/>
      <c r="I264" s="5"/>
      <c r="J264" s="5"/>
      <c r="K264" s="5"/>
      <c r="L264" s="5"/>
      <c r="M264" s="5"/>
      <c r="N264" s="6"/>
      <c r="O264" s="6"/>
    </row>
    <row r="265" spans="1:15" ht="43.35" customHeight="1">
      <c r="A265" s="18"/>
      <c r="B265" s="20"/>
      <c r="C265" s="5"/>
      <c r="D265" s="8"/>
      <c r="E265" s="6"/>
      <c r="F265" s="6"/>
      <c r="G265" s="6"/>
      <c r="H265" s="6"/>
      <c r="I265" s="5"/>
      <c r="J265" s="5"/>
      <c r="K265" s="5"/>
      <c r="L265" s="5"/>
      <c r="M265" s="5"/>
      <c r="N265" s="6"/>
      <c r="O265" s="6"/>
    </row>
    <row r="266" spans="1:15" ht="43.35" customHeight="1">
      <c r="A266" s="18"/>
      <c r="B266" s="20"/>
      <c r="C266" s="5"/>
      <c r="D266" s="8"/>
      <c r="E266" s="6"/>
      <c r="F266" s="6"/>
      <c r="G266" s="6"/>
      <c r="H266" s="6"/>
      <c r="I266" s="5"/>
      <c r="J266" s="5"/>
      <c r="K266" s="5"/>
      <c r="L266" s="5"/>
      <c r="M266" s="5"/>
      <c r="N266" s="6"/>
      <c r="O266" s="6"/>
    </row>
    <row r="267" spans="1:15" ht="43.35" customHeight="1">
      <c r="A267" s="18"/>
      <c r="B267" s="20"/>
      <c r="C267" s="5"/>
      <c r="D267" s="8"/>
      <c r="E267" s="6"/>
      <c r="F267" s="6"/>
      <c r="G267" s="6"/>
      <c r="H267" s="6"/>
      <c r="I267" s="5"/>
      <c r="J267" s="5"/>
      <c r="K267" s="5"/>
      <c r="L267" s="5"/>
      <c r="M267" s="5"/>
      <c r="N267" s="6"/>
      <c r="O267" s="6"/>
    </row>
    <row r="268" spans="1:15" ht="43.35" customHeight="1">
      <c r="A268" s="18"/>
      <c r="B268" s="20"/>
      <c r="C268" s="5"/>
      <c r="D268" s="8"/>
      <c r="E268" s="6"/>
      <c r="F268" s="6"/>
      <c r="G268" s="6"/>
      <c r="H268" s="6"/>
      <c r="I268" s="5"/>
      <c r="J268" s="5"/>
      <c r="K268" s="5"/>
      <c r="L268" s="5"/>
      <c r="M268" s="5"/>
      <c r="N268" s="6"/>
      <c r="O268" s="6"/>
    </row>
    <row r="269" spans="1:15" ht="43.35" customHeight="1">
      <c r="A269" s="18"/>
      <c r="B269" s="20"/>
      <c r="C269" s="5"/>
      <c r="D269" s="8"/>
      <c r="E269" s="6"/>
      <c r="F269" s="6"/>
      <c r="G269" s="6"/>
      <c r="H269" s="6"/>
      <c r="I269" s="5"/>
      <c r="J269" s="5"/>
      <c r="K269" s="5"/>
      <c r="L269" s="5"/>
      <c r="M269" s="5"/>
      <c r="N269" s="6"/>
      <c r="O269" s="6"/>
    </row>
    <row r="270" spans="1:15" ht="43.35" customHeight="1">
      <c r="A270" s="18"/>
      <c r="B270" s="20"/>
      <c r="C270" s="5"/>
      <c r="D270" s="8"/>
      <c r="E270" s="6"/>
      <c r="F270" s="6"/>
      <c r="G270" s="6"/>
      <c r="H270" s="6"/>
      <c r="I270" s="5"/>
      <c r="J270" s="5"/>
      <c r="K270" s="5"/>
      <c r="L270" s="5"/>
      <c r="M270" s="5"/>
      <c r="N270" s="6"/>
      <c r="O270" s="6"/>
    </row>
    <row r="271" spans="1:15" ht="43.35" customHeight="1">
      <c r="A271" s="18"/>
      <c r="B271" s="20"/>
      <c r="C271" s="5"/>
      <c r="D271" s="8"/>
      <c r="E271" s="6"/>
      <c r="F271" s="6"/>
      <c r="G271" s="6"/>
      <c r="H271" s="6"/>
      <c r="I271" s="5"/>
      <c r="J271" s="5"/>
      <c r="K271" s="5"/>
      <c r="L271" s="5"/>
      <c r="M271" s="5"/>
      <c r="N271" s="6"/>
      <c r="O271" s="6"/>
    </row>
    <row r="272" spans="1:15" ht="43.35" customHeight="1">
      <c r="A272" s="18"/>
      <c r="B272" s="20"/>
      <c r="C272" s="5"/>
      <c r="D272" s="8"/>
      <c r="E272" s="6"/>
      <c r="F272" s="6"/>
      <c r="G272" s="6"/>
      <c r="H272" s="6"/>
      <c r="I272" s="5"/>
      <c r="J272" s="5"/>
      <c r="K272" s="5"/>
      <c r="L272" s="5"/>
      <c r="M272" s="5"/>
      <c r="N272" s="6"/>
      <c r="O272" s="6"/>
    </row>
    <row r="273" spans="1:15" ht="43.35" customHeight="1">
      <c r="A273" s="18"/>
      <c r="B273" s="20"/>
      <c r="C273" s="5"/>
      <c r="D273" s="8"/>
      <c r="E273" s="6"/>
      <c r="F273" s="6"/>
      <c r="G273" s="6"/>
      <c r="H273" s="6"/>
      <c r="I273" s="5"/>
      <c r="J273" s="5"/>
      <c r="K273" s="5"/>
      <c r="L273" s="5"/>
      <c r="M273" s="5"/>
      <c r="N273" s="6"/>
      <c r="O273" s="6"/>
    </row>
    <row r="274" spans="1:15" ht="43.35" customHeight="1">
      <c r="A274" s="18"/>
      <c r="B274" s="20"/>
      <c r="C274" s="5"/>
      <c r="D274" s="8"/>
      <c r="E274" s="6"/>
      <c r="F274" s="6"/>
      <c r="G274" s="6"/>
      <c r="H274" s="6"/>
      <c r="I274" s="5"/>
      <c r="J274" s="5"/>
      <c r="K274" s="5"/>
      <c r="L274" s="5"/>
      <c r="M274" s="5"/>
      <c r="N274" s="6"/>
      <c r="O274" s="6"/>
    </row>
    <row r="275" spans="1:15" ht="43.35" customHeight="1">
      <c r="A275" s="18"/>
      <c r="B275" s="20"/>
      <c r="C275" s="5"/>
      <c r="D275" s="8"/>
      <c r="E275" s="6"/>
      <c r="F275" s="6"/>
      <c r="G275" s="6"/>
      <c r="H275" s="6"/>
      <c r="I275" s="5"/>
      <c r="J275" s="5"/>
      <c r="K275" s="5"/>
      <c r="L275" s="5"/>
      <c r="M275" s="5"/>
      <c r="N275" s="6"/>
      <c r="O275" s="6"/>
    </row>
    <row r="276" spans="1:15" ht="43.35" customHeight="1">
      <c r="A276" s="18"/>
      <c r="B276" s="20"/>
      <c r="C276" s="5"/>
      <c r="D276" s="8"/>
      <c r="E276" s="6"/>
      <c r="F276" s="6"/>
      <c r="G276" s="6"/>
      <c r="H276" s="6"/>
      <c r="I276" s="5"/>
      <c r="J276" s="5"/>
      <c r="K276" s="5"/>
      <c r="L276" s="5"/>
      <c r="M276" s="5"/>
      <c r="N276" s="6"/>
      <c r="O276" s="6"/>
    </row>
    <row r="277" spans="1:15" ht="43.35" customHeight="1">
      <c r="A277" s="18"/>
      <c r="B277" s="20"/>
      <c r="C277" s="5"/>
      <c r="D277" s="8"/>
      <c r="E277" s="6"/>
      <c r="F277" s="6"/>
      <c r="G277" s="6"/>
      <c r="H277" s="6"/>
      <c r="I277" s="5"/>
      <c r="J277" s="5"/>
      <c r="K277" s="5"/>
      <c r="L277" s="5"/>
      <c r="M277" s="5"/>
      <c r="N277" s="6"/>
      <c r="O277" s="6"/>
    </row>
    <row r="278" spans="1:15" ht="43.35" customHeight="1">
      <c r="A278" s="18"/>
      <c r="B278" s="20"/>
      <c r="C278" s="5"/>
      <c r="D278" s="8"/>
      <c r="E278" s="6"/>
      <c r="F278" s="6"/>
      <c r="G278" s="6"/>
      <c r="H278" s="6"/>
      <c r="I278" s="5"/>
      <c r="J278" s="5"/>
      <c r="K278" s="5"/>
      <c r="L278" s="5"/>
      <c r="M278" s="5"/>
      <c r="N278" s="6"/>
      <c r="O278" s="6"/>
    </row>
    <row r="279" spans="1:15" ht="43.35" customHeight="1">
      <c r="A279" s="18"/>
      <c r="B279" s="20"/>
      <c r="C279" s="5"/>
      <c r="D279" s="8"/>
      <c r="E279" s="6"/>
      <c r="F279" s="6"/>
      <c r="G279" s="6"/>
      <c r="H279" s="6"/>
      <c r="I279" s="5"/>
      <c r="J279" s="5"/>
      <c r="K279" s="5"/>
      <c r="L279" s="5"/>
      <c r="M279" s="5"/>
      <c r="N279" s="6"/>
      <c r="O279" s="6"/>
    </row>
    <row r="280" spans="1:15" ht="43.35" customHeight="1">
      <c r="A280" s="18"/>
      <c r="B280" s="20"/>
      <c r="C280" s="5"/>
      <c r="D280" s="8"/>
      <c r="E280" s="6"/>
      <c r="F280" s="6"/>
      <c r="G280" s="6"/>
      <c r="H280" s="6"/>
      <c r="I280" s="5"/>
      <c r="J280" s="5"/>
      <c r="K280" s="5"/>
      <c r="L280" s="5"/>
      <c r="M280" s="5"/>
      <c r="N280" s="6"/>
      <c r="O280" s="6"/>
    </row>
    <row r="281" spans="1:15" ht="43.35" customHeight="1">
      <c r="A281" s="18"/>
      <c r="B281" s="20"/>
      <c r="C281" s="5"/>
      <c r="D281" s="8"/>
      <c r="E281" s="6"/>
      <c r="F281" s="6"/>
      <c r="G281" s="6"/>
      <c r="H281" s="6"/>
      <c r="I281" s="5"/>
      <c r="J281" s="5"/>
      <c r="K281" s="5"/>
      <c r="L281" s="5"/>
      <c r="M281" s="5"/>
      <c r="N281" s="6"/>
      <c r="O281" s="6"/>
    </row>
    <row r="282" spans="1:15" ht="43.35" customHeight="1">
      <c r="A282" s="18"/>
      <c r="B282" s="20"/>
      <c r="C282" s="5"/>
      <c r="D282" s="8"/>
      <c r="E282" s="6"/>
      <c r="F282" s="6"/>
      <c r="G282" s="6"/>
      <c r="H282" s="6"/>
      <c r="I282" s="5"/>
      <c r="J282" s="5"/>
      <c r="K282" s="5"/>
      <c r="L282" s="5"/>
      <c r="M282" s="5"/>
      <c r="N282" s="6"/>
      <c r="O282" s="6"/>
    </row>
    <row r="283" spans="1:15" ht="43.35" customHeight="1">
      <c r="A283" s="18"/>
      <c r="B283" s="20"/>
      <c r="C283" s="5"/>
      <c r="D283" s="8"/>
      <c r="E283" s="6"/>
      <c r="F283" s="6"/>
      <c r="G283" s="6"/>
      <c r="H283" s="6"/>
      <c r="I283" s="5"/>
      <c r="J283" s="5"/>
      <c r="K283" s="5"/>
      <c r="L283" s="5"/>
      <c r="M283" s="5"/>
      <c r="N283" s="6"/>
      <c r="O283" s="6"/>
    </row>
    <row r="284" spans="1:15" ht="43.35" customHeight="1">
      <c r="A284" s="18"/>
      <c r="B284" s="20"/>
      <c r="C284" s="5"/>
      <c r="D284" s="8"/>
      <c r="E284" s="6"/>
      <c r="F284" s="6"/>
      <c r="G284" s="6"/>
      <c r="H284" s="6"/>
      <c r="I284" s="5"/>
      <c r="J284" s="5"/>
      <c r="K284" s="5"/>
      <c r="L284" s="5"/>
      <c r="M284" s="5"/>
      <c r="N284" s="6"/>
      <c r="O284" s="6"/>
    </row>
    <row r="285" spans="1:15" ht="43.35" customHeight="1">
      <c r="A285" s="18"/>
      <c r="B285" s="20"/>
      <c r="C285" s="5"/>
      <c r="D285" s="8"/>
      <c r="E285" s="6"/>
      <c r="F285" s="6"/>
      <c r="G285" s="6"/>
      <c r="H285" s="6"/>
      <c r="I285" s="5"/>
      <c r="J285" s="5"/>
      <c r="K285" s="5"/>
      <c r="L285" s="5"/>
      <c r="M285" s="5"/>
      <c r="N285" s="6"/>
      <c r="O285" s="6"/>
    </row>
    <row r="286" spans="1:15" ht="43.35" customHeight="1">
      <c r="A286" s="18"/>
      <c r="B286" s="20"/>
      <c r="C286" s="5"/>
      <c r="D286" s="8"/>
      <c r="E286" s="6"/>
      <c r="F286" s="6"/>
      <c r="G286" s="6"/>
      <c r="H286" s="6"/>
      <c r="I286" s="5"/>
      <c r="J286" s="5"/>
      <c r="K286" s="5"/>
      <c r="L286" s="5"/>
      <c r="M286" s="5"/>
      <c r="N286" s="6"/>
      <c r="O286" s="6"/>
    </row>
    <row r="287" spans="1:15" ht="43.35" customHeight="1">
      <c r="A287" s="18"/>
      <c r="B287" s="20"/>
      <c r="C287" s="5"/>
      <c r="D287" s="8"/>
      <c r="E287" s="6"/>
      <c r="F287" s="6"/>
      <c r="G287" s="6"/>
      <c r="H287" s="6"/>
      <c r="I287" s="5"/>
      <c r="J287" s="5"/>
      <c r="K287" s="5"/>
      <c r="L287" s="5"/>
      <c r="M287" s="5"/>
      <c r="N287" s="6"/>
      <c r="O287" s="6"/>
    </row>
    <row r="288" spans="1:15" ht="43.35" customHeight="1">
      <c r="A288" s="18"/>
      <c r="B288" s="20"/>
      <c r="C288" s="5"/>
      <c r="D288" s="8"/>
      <c r="E288" s="6"/>
      <c r="F288" s="6"/>
      <c r="G288" s="6"/>
      <c r="H288" s="6"/>
      <c r="I288" s="5"/>
      <c r="J288" s="5"/>
      <c r="K288" s="5"/>
      <c r="L288" s="5"/>
      <c r="M288" s="5"/>
      <c r="N288" s="6"/>
      <c r="O288" s="6"/>
    </row>
    <row r="289" spans="1:15" ht="43.35" customHeight="1">
      <c r="A289" s="18"/>
      <c r="B289" s="20"/>
      <c r="C289" s="5"/>
      <c r="D289" s="8"/>
      <c r="E289" s="6"/>
      <c r="F289" s="6"/>
      <c r="G289" s="6"/>
      <c r="H289" s="6"/>
      <c r="I289" s="5"/>
      <c r="J289" s="5"/>
      <c r="K289" s="5"/>
      <c r="L289" s="5"/>
      <c r="M289" s="5"/>
      <c r="N289" s="6"/>
      <c r="O289" s="6"/>
    </row>
    <row r="290" spans="1:15" ht="43.35" customHeight="1">
      <c r="A290" s="18"/>
      <c r="B290" s="20"/>
      <c r="C290" s="5"/>
      <c r="D290" s="8"/>
      <c r="E290" s="6"/>
      <c r="F290" s="6"/>
      <c r="G290" s="6"/>
      <c r="H290" s="6"/>
      <c r="I290" s="5"/>
      <c r="J290" s="5"/>
      <c r="K290" s="5"/>
      <c r="L290" s="5"/>
      <c r="M290" s="5"/>
      <c r="N290" s="6"/>
      <c r="O290" s="6"/>
    </row>
    <row r="291" spans="1:15" ht="43.35" customHeight="1">
      <c r="A291" s="18"/>
      <c r="B291" s="20"/>
      <c r="C291" s="5"/>
      <c r="D291" s="8"/>
      <c r="E291" s="6"/>
      <c r="F291" s="6"/>
      <c r="G291" s="6"/>
      <c r="H291" s="6"/>
      <c r="I291" s="5"/>
      <c r="J291" s="5"/>
      <c r="K291" s="5"/>
      <c r="L291" s="5"/>
      <c r="M291" s="5"/>
      <c r="N291" s="6"/>
      <c r="O291" s="6"/>
    </row>
    <row r="292" spans="1:15" ht="43.35" customHeight="1">
      <c r="A292" s="18"/>
      <c r="B292" s="20"/>
      <c r="C292" s="5"/>
      <c r="D292" s="8"/>
      <c r="E292" s="6"/>
      <c r="F292" s="6"/>
      <c r="G292" s="6"/>
      <c r="H292" s="6"/>
      <c r="I292" s="5"/>
      <c r="J292" s="5"/>
      <c r="K292" s="5"/>
      <c r="L292" s="5"/>
      <c r="M292" s="5"/>
      <c r="N292" s="6"/>
      <c r="O292" s="6"/>
    </row>
    <row r="293" spans="1:15" ht="43.35" customHeight="1">
      <c r="A293" s="18"/>
      <c r="B293" s="20"/>
      <c r="C293" s="5"/>
      <c r="D293" s="8"/>
      <c r="E293" s="6"/>
      <c r="F293" s="6"/>
      <c r="G293" s="6"/>
      <c r="H293" s="6"/>
      <c r="I293" s="5"/>
      <c r="J293" s="5"/>
      <c r="K293" s="5"/>
      <c r="L293" s="5"/>
      <c r="M293" s="5"/>
      <c r="N293" s="6"/>
      <c r="O293" s="6"/>
    </row>
    <row r="294" spans="1:15" ht="43.35" customHeight="1">
      <c r="A294" s="18"/>
      <c r="B294" s="20"/>
      <c r="C294" s="5"/>
      <c r="D294" s="8"/>
      <c r="E294" s="6"/>
      <c r="F294" s="6"/>
      <c r="G294" s="6"/>
      <c r="H294" s="6"/>
      <c r="I294" s="5"/>
      <c r="J294" s="5"/>
      <c r="K294" s="5"/>
      <c r="L294" s="5"/>
      <c r="M294" s="5"/>
      <c r="N294" s="6"/>
      <c r="O294" s="6"/>
    </row>
    <row r="295" spans="1:15" ht="43.35" customHeight="1">
      <c r="A295" s="18"/>
      <c r="B295" s="20"/>
      <c r="C295" s="5"/>
      <c r="D295" s="8"/>
      <c r="E295" s="6"/>
      <c r="F295" s="6"/>
      <c r="G295" s="6"/>
      <c r="H295" s="6"/>
      <c r="I295" s="5"/>
      <c r="J295" s="5"/>
      <c r="K295" s="5"/>
      <c r="L295" s="5"/>
      <c r="M295" s="5"/>
      <c r="N295" s="6"/>
      <c r="O295" s="6"/>
    </row>
    <row r="296" spans="1:15" ht="43.35" customHeight="1">
      <c r="A296" s="18"/>
      <c r="B296" s="20"/>
      <c r="C296" s="5"/>
      <c r="D296" s="8"/>
      <c r="E296" s="6"/>
      <c r="F296" s="6"/>
      <c r="G296" s="6"/>
      <c r="H296" s="6"/>
      <c r="I296" s="5"/>
      <c r="J296" s="5"/>
      <c r="K296" s="5"/>
      <c r="L296" s="5"/>
      <c r="M296" s="5"/>
      <c r="N296" s="6"/>
      <c r="O296" s="6"/>
    </row>
    <row r="297" spans="1:15" ht="43.35" customHeight="1">
      <c r="A297" s="18"/>
      <c r="B297" s="20"/>
      <c r="C297" s="5"/>
      <c r="D297" s="5"/>
      <c r="E297" s="6"/>
      <c r="F297" s="6"/>
      <c r="G297" s="6"/>
      <c r="H297" s="6"/>
      <c r="I297" s="5"/>
      <c r="J297" s="5"/>
      <c r="K297" s="5"/>
      <c r="L297" s="5"/>
      <c r="M297" s="5"/>
      <c r="N297" s="6"/>
      <c r="O297" s="6"/>
    </row>
    <row r="298" spans="1:15" ht="43.35" customHeight="1">
      <c r="A298" s="18"/>
      <c r="B298" s="20"/>
      <c r="C298" s="5"/>
      <c r="D298" s="5"/>
      <c r="E298" s="6"/>
      <c r="F298" s="6"/>
      <c r="G298" s="6"/>
      <c r="H298" s="6"/>
      <c r="I298" s="5"/>
      <c r="J298" s="5"/>
      <c r="K298" s="5"/>
      <c r="L298" s="5"/>
      <c r="M298" s="5"/>
      <c r="N298" s="6"/>
      <c r="O298" s="6"/>
    </row>
    <row r="299" spans="1:15" ht="43.35" customHeight="1">
      <c r="A299" s="18"/>
      <c r="B299" s="20"/>
      <c r="C299" s="5"/>
      <c r="D299" s="5"/>
      <c r="E299" s="6"/>
      <c r="F299" s="6"/>
      <c r="G299" s="6"/>
      <c r="H299" s="6"/>
      <c r="I299" s="5"/>
      <c r="J299" s="5"/>
      <c r="K299" s="5"/>
      <c r="L299" s="5"/>
      <c r="M299" s="5"/>
      <c r="N299" s="6"/>
      <c r="O299" s="6"/>
    </row>
    <row r="300" spans="1:15" ht="43.35" customHeight="1">
      <c r="A300" s="18"/>
      <c r="B300" s="20"/>
      <c r="C300" s="5"/>
      <c r="D300" s="5"/>
      <c r="E300" s="6"/>
      <c r="F300" s="6"/>
      <c r="G300" s="6"/>
      <c r="H300" s="6"/>
      <c r="I300" s="5"/>
      <c r="J300" s="5"/>
      <c r="K300" s="5"/>
      <c r="L300" s="5"/>
      <c r="M300" s="5"/>
      <c r="N300" s="6"/>
      <c r="O300" s="6"/>
    </row>
  </sheetData>
  <sheetProtection algorithmName="SHA-512" hashValue="LRQ5Vg5deATOwawSfNyEsHv/+4lEGtlvBFpsY41qode9YKlvKSUMEIyc7B6wHZdL3n0gZtKqnEOmspHh0r5uDA==" saltValue="hDy5dGxQao4/OZTjf01ZiQ==" spinCount="100000" sheet="1" formatCells="0" insertRows="0"/>
  <mergeCells count="21">
    <mergeCell ref="B7:B11"/>
    <mergeCell ref="H7:J9"/>
    <mergeCell ref="A1:J6"/>
    <mergeCell ref="A13:A14"/>
    <mergeCell ref="E13:F14"/>
    <mergeCell ref="A7:A11"/>
    <mergeCell ref="H13:I14"/>
    <mergeCell ref="A15:A16"/>
    <mergeCell ref="B13:B14"/>
    <mergeCell ref="B15:B16"/>
    <mergeCell ref="C13:D14"/>
    <mergeCell ref="C15:D16"/>
    <mergeCell ref="H15:I16"/>
    <mergeCell ref="E15:F16"/>
    <mergeCell ref="G7:G9"/>
    <mergeCell ref="C7:D9"/>
    <mergeCell ref="C10:D11"/>
    <mergeCell ref="E7:F9"/>
    <mergeCell ref="G13:G14"/>
    <mergeCell ref="G15:G16"/>
    <mergeCell ref="E10:J11"/>
  </mergeCells>
  <phoneticPr fontId="9" type="noConversion"/>
  <conditionalFormatting sqref="A1:A67">
    <cfRule type="expression" dxfId="611" priority="7">
      <formula>$C1="Option"</formula>
    </cfRule>
  </conditionalFormatting>
  <conditionalFormatting sqref="A27:A60 A68:A84">
    <cfRule type="expression" dxfId="610" priority="10">
      <formula>$F27="Modification"</formula>
    </cfRule>
    <cfRule type="expression" dxfId="609" priority="11">
      <formula>$F27="Création"</formula>
    </cfRule>
  </conditionalFormatting>
  <conditionalFormatting sqref="A60:A63">
    <cfRule type="expression" dxfId="608" priority="4">
      <formula>$F61="Fermeture"</formula>
    </cfRule>
    <cfRule type="expression" dxfId="607" priority="5">
      <formula>$F61="Modification"</formula>
    </cfRule>
    <cfRule type="expression" dxfId="606" priority="6">
      <formula>$F61="Création"</formula>
    </cfRule>
  </conditionalFormatting>
  <conditionalFormatting sqref="A63:A68">
    <cfRule type="expression" dxfId="605" priority="12">
      <formula>$F64="Fermeture"</formula>
    </cfRule>
    <cfRule type="expression" dxfId="604" priority="13">
      <formula>$F64="Modification"</formula>
    </cfRule>
    <cfRule type="expression" dxfId="603" priority="14">
      <formula>$F64="Création"</formula>
    </cfRule>
  </conditionalFormatting>
  <conditionalFormatting sqref="A67:A68">
    <cfRule type="expression" dxfId="602" priority="15">
      <formula>#REF!="Option"</formula>
    </cfRule>
  </conditionalFormatting>
  <conditionalFormatting sqref="A68:A69">
    <cfRule type="expression" dxfId="601" priority="16">
      <formula>$B67="Option"</formula>
    </cfRule>
  </conditionalFormatting>
  <conditionalFormatting sqref="A68:A84 A27:A60">
    <cfRule type="expression" dxfId="600" priority="9">
      <formula>$F27="Fermeture"</formula>
    </cfRule>
  </conditionalFormatting>
  <conditionalFormatting sqref="A69:A84">
    <cfRule type="expression" dxfId="599" priority="8">
      <formula>$C69="Option"</formula>
    </cfRule>
  </conditionalFormatting>
  <conditionalFormatting sqref="A86:A126">
    <cfRule type="expression" dxfId="598" priority="144">
      <formula>$C86="Option"</formula>
    </cfRule>
  </conditionalFormatting>
  <conditionalFormatting sqref="A123:A127">
    <cfRule type="expression" dxfId="597" priority="145">
      <formula>$F124="Fermeture"</formula>
    </cfRule>
    <cfRule type="expression" dxfId="596" priority="146">
      <formula>$F124="Modification"</formula>
    </cfRule>
    <cfRule type="expression" dxfId="595" priority="147">
      <formula>$F124="Création"</formula>
    </cfRule>
  </conditionalFormatting>
  <conditionalFormatting sqref="A127">
    <cfRule type="expression" dxfId="594" priority="149">
      <formula>#REF!="Option"</formula>
    </cfRule>
  </conditionalFormatting>
  <conditionalFormatting sqref="A128 C128 E128 G128:N128">
    <cfRule type="expression" dxfId="593" priority="150">
      <formula>$B127="Option"</formula>
    </cfRule>
  </conditionalFormatting>
  <conditionalFormatting sqref="A129:A186">
    <cfRule type="expression" dxfId="592" priority="115">
      <formula>$C129="Option"</formula>
    </cfRule>
  </conditionalFormatting>
  <conditionalFormatting sqref="A183:A187">
    <cfRule type="expression" dxfId="591" priority="118">
      <formula>$F184="Création"</formula>
    </cfRule>
    <cfRule type="expression" dxfId="590" priority="117">
      <formula>$F184="Modification"</formula>
    </cfRule>
    <cfRule type="expression" dxfId="589" priority="116">
      <formula>$F184="Fermeture"</formula>
    </cfRule>
  </conditionalFormatting>
  <conditionalFormatting sqref="A187">
    <cfRule type="expression" dxfId="588" priority="120">
      <formula>#REF!="Option"</formula>
    </cfRule>
  </conditionalFormatting>
  <conditionalFormatting sqref="A188 C188 E188 G188:N188">
    <cfRule type="expression" dxfId="587" priority="121">
      <formula>$B187="Option"</formula>
    </cfRule>
  </conditionalFormatting>
  <conditionalFormatting sqref="A189:A205">
    <cfRule type="expression" dxfId="586" priority="173">
      <formula>$C189="Option"</formula>
    </cfRule>
  </conditionalFormatting>
  <conditionalFormatting sqref="A206 E206">
    <cfRule type="expression" dxfId="585" priority="178">
      <formula>#REF!="Option"</formula>
    </cfRule>
  </conditionalFormatting>
  <conditionalFormatting sqref="A207 C207 E207 G207:N207">
    <cfRule type="expression" dxfId="584" priority="179">
      <formula>$B206="Option"</formula>
    </cfRule>
  </conditionalFormatting>
  <conditionalFormatting sqref="A19:C26">
    <cfRule type="expression" dxfId="583" priority="185">
      <formula>$F19="Création"</formula>
    </cfRule>
    <cfRule type="expression" dxfId="582" priority="184">
      <formula>$F19="Modification"</formula>
    </cfRule>
    <cfRule type="expression" dxfId="581" priority="183">
      <formula>$F19="Fermeture"</formula>
    </cfRule>
  </conditionalFormatting>
  <conditionalFormatting sqref="A120:C122">
    <cfRule type="expression" dxfId="580" priority="63">
      <formula>$F121="Fermeture"</formula>
    </cfRule>
    <cfRule type="expression" dxfId="579" priority="64">
      <formula>$F121="Modification"</formula>
    </cfRule>
    <cfRule type="expression" dxfId="578" priority="65">
      <formula>$F121="Création"</formula>
    </cfRule>
  </conditionalFormatting>
  <conditionalFormatting sqref="A180:C182">
    <cfRule type="expression" dxfId="577" priority="34">
      <formula>$F181="Création"</formula>
    </cfRule>
    <cfRule type="expression" dxfId="576" priority="33">
      <formula>$F181="Modification"</formula>
    </cfRule>
    <cfRule type="expression" dxfId="575" priority="32">
      <formula>$F181="Fermeture"</formula>
    </cfRule>
  </conditionalFormatting>
  <conditionalFormatting sqref="A205:D205 A206:B206">
    <cfRule type="expression" dxfId="574" priority="174">
      <formula>$F206="Fermeture"</formula>
    </cfRule>
    <cfRule type="expression" dxfId="573" priority="175">
      <formula>$F206="Modification"</formula>
    </cfRule>
    <cfRule type="expression" dxfId="572" priority="176">
      <formula>$F206="Création"</formula>
    </cfRule>
  </conditionalFormatting>
  <conditionalFormatting sqref="A1:O9 A10:E10 K10:O10 A11:D11 K11:M11 O11 A12:O12 A13:H13 J13:O16 A14:F14 A15:G15 A16:F16 A17:O18 D19:O26 B27:O36 B36:N60 D60:N63 E63:N65 D65:N67 C68 E68:O68 B69:O82 C83:O83 B84:O84 A86:O95 A96:N119 D120:N122 E123:N124 D125:N126 E127:N127 A128 C128 E128:O128 A129:O155 A156:N179 D180:N182 E183:N184 D185:N186 E187:N187 A188 C188 E188:O188 A189:O204 E205:O207 A207 C207 A208:O999">
    <cfRule type="expression" dxfId="571" priority="200">
      <formula>$F1="Modification"</formula>
    </cfRule>
    <cfRule type="expression" dxfId="570" priority="201">
      <formula>$F1="Création"</formula>
    </cfRule>
  </conditionalFormatting>
  <conditionalFormatting sqref="A1:O9 K10:O10 A12:O12 J13:O16 A17:O18 D19:O26 B27:O36 B36:N60 D60:N63 E63:N65 D65:N67 E68:O68 B69:O82 C83:O83 B84:O84 A86:O95 A96:N119 D120:N122 E123:N124 D125:N126 E127:N127 E128:O128 A129:O155 A156:N179 D180:N182 E183:N184 D185:N186 E187:N187 E188:O188 A189:O204 E205:O207 A208:O999 A10:E10 A11:D11 K11:M11 A13:H13 A14:F14 A15:G15 A16:F16 A207 C207 A128 C128 A188 C188 O11 C68">
    <cfRule type="expression" dxfId="569" priority="199">
      <formula>$F1="Fermeture"</formula>
    </cfRule>
  </conditionalFormatting>
  <conditionalFormatting sqref="B37:B38">
    <cfRule type="expression" dxfId="568" priority="83">
      <formula>$C37="Option"</formula>
    </cfRule>
  </conditionalFormatting>
  <conditionalFormatting sqref="B49:B50">
    <cfRule type="expression" dxfId="567" priority="82">
      <formula>$C49="Option"</formula>
    </cfRule>
  </conditionalFormatting>
  <conditionalFormatting sqref="B53:B54">
    <cfRule type="expression" dxfId="566" priority="81">
      <formula>$C53="Option"</formula>
    </cfRule>
  </conditionalFormatting>
  <conditionalFormatting sqref="B57:B58">
    <cfRule type="expression" dxfId="565" priority="80">
      <formula>$C57="Option"</formula>
    </cfRule>
  </conditionalFormatting>
  <conditionalFormatting sqref="B62:B63">
    <cfRule type="expression" dxfId="564" priority="165">
      <formula>$F63="Modification"</formula>
    </cfRule>
    <cfRule type="expression" dxfId="563" priority="166">
      <formula>$F63="Création"</formula>
    </cfRule>
  </conditionalFormatting>
  <conditionalFormatting sqref="B63:B65">
    <cfRule type="expression" dxfId="562" priority="167">
      <formula>$F64="Fermeture"</formula>
    </cfRule>
    <cfRule type="expression" dxfId="561" priority="168">
      <formula>$F64="Modification"</formula>
    </cfRule>
    <cfRule type="expression" dxfId="560" priority="169">
      <formula>$F64="Création"</formula>
    </cfRule>
  </conditionalFormatting>
  <conditionalFormatting sqref="B66:B67">
    <cfRule type="expression" dxfId="559" priority="155">
      <formula>$F67="Modification"</formula>
    </cfRule>
    <cfRule type="expression" dxfId="558" priority="156">
      <formula>$F67="Création"</formula>
    </cfRule>
  </conditionalFormatting>
  <conditionalFormatting sqref="B67:B68">
    <cfRule type="expression" dxfId="557" priority="92">
      <formula>$F68="Création"</formula>
    </cfRule>
    <cfRule type="expression" dxfId="556" priority="91">
      <formula>$F68="Modification"</formula>
    </cfRule>
    <cfRule type="expression" dxfId="555" priority="90">
      <formula>$F68="Fermeture"</formula>
    </cfRule>
  </conditionalFormatting>
  <conditionalFormatting sqref="B83">
    <cfRule type="expression" dxfId="554" priority="1">
      <formula>$F83="Fermeture"</formula>
    </cfRule>
    <cfRule type="expression" dxfId="553" priority="3">
      <formula>$F83="Création"</formula>
    </cfRule>
    <cfRule type="expression" dxfId="552" priority="2">
      <formula>$F83="Modification"</formula>
    </cfRule>
  </conditionalFormatting>
  <conditionalFormatting sqref="B97">
    <cfRule type="expression" dxfId="551" priority="52">
      <formula>$C97="Option"</formula>
    </cfRule>
  </conditionalFormatting>
  <conditionalFormatting sqref="B109">
    <cfRule type="expression" dxfId="550" priority="51">
      <formula>$C109="Option"</formula>
    </cfRule>
  </conditionalFormatting>
  <conditionalFormatting sqref="B113">
    <cfRule type="expression" dxfId="549" priority="50">
      <formula>$C113="Option"</formula>
    </cfRule>
  </conditionalFormatting>
  <conditionalFormatting sqref="B117">
    <cfRule type="expression" dxfId="548" priority="49">
      <formula>$C117="Option"</formula>
    </cfRule>
  </conditionalFormatting>
  <conditionalFormatting sqref="B157">
    <cfRule type="expression" dxfId="547" priority="21">
      <formula>$C157="Option"</formula>
    </cfRule>
  </conditionalFormatting>
  <conditionalFormatting sqref="B169">
    <cfRule type="expression" dxfId="546" priority="20">
      <formula>$C169="Option"</formula>
    </cfRule>
  </conditionalFormatting>
  <conditionalFormatting sqref="B173">
    <cfRule type="expression" dxfId="545" priority="19">
      <formula>$C173="Option"</formula>
    </cfRule>
  </conditionalFormatting>
  <conditionalFormatting sqref="B177">
    <cfRule type="expression" dxfId="544" priority="18">
      <formula>$C177="Option"</formula>
    </cfRule>
  </conditionalFormatting>
  <conditionalFormatting sqref="B60:C62 C62:C63">
    <cfRule type="expression" dxfId="543" priority="182">
      <formula>$F61="Création"</formula>
    </cfRule>
    <cfRule type="expression" dxfId="542" priority="181">
      <formula>$F61="Modification"</formula>
    </cfRule>
  </conditionalFormatting>
  <conditionalFormatting sqref="B60:C62">
    <cfRule type="expression" dxfId="541" priority="180">
      <formula>$F61="Fermeture"</formula>
    </cfRule>
  </conditionalFormatting>
  <conditionalFormatting sqref="B62:C63">
    <cfRule type="expression" dxfId="540" priority="164">
      <formula>$F63="Fermeture"</formula>
    </cfRule>
  </conditionalFormatting>
  <conditionalFormatting sqref="B65:C66 C66:C67">
    <cfRule type="expression" dxfId="539" priority="162">
      <formula>$F66="Création"</formula>
    </cfRule>
    <cfRule type="expression" dxfId="538" priority="161">
      <formula>$F66="Modification"</formula>
    </cfRule>
  </conditionalFormatting>
  <conditionalFormatting sqref="B65:C66">
    <cfRule type="expression" dxfId="537" priority="160">
      <formula>$F66="Fermeture"</formula>
    </cfRule>
  </conditionalFormatting>
  <conditionalFormatting sqref="B66:C67">
    <cfRule type="expression" dxfId="536" priority="154">
      <formula>$F67="Fermeture"</formula>
    </cfRule>
  </conditionalFormatting>
  <conditionalFormatting sqref="B125:C126">
    <cfRule type="expression" dxfId="535" priority="56">
      <formula>$F126="Fermeture"</formula>
    </cfRule>
    <cfRule type="expression" dxfId="534" priority="57">
      <formula>$F126="Modification"</formula>
    </cfRule>
    <cfRule type="expression" dxfId="533" priority="58">
      <formula>$F126="Création"</formula>
    </cfRule>
  </conditionalFormatting>
  <conditionalFormatting sqref="B185:C186">
    <cfRule type="expression" dxfId="532" priority="27">
      <formula>$F186="Création"</formula>
    </cfRule>
    <cfRule type="expression" dxfId="531" priority="25">
      <formula>$F186="Fermeture"</formula>
    </cfRule>
    <cfRule type="expression" dxfId="530" priority="26">
      <formula>$F186="Modification"</formula>
    </cfRule>
  </conditionalFormatting>
  <conditionalFormatting sqref="B123:D124">
    <cfRule type="expression" dxfId="529" priority="68">
      <formula>$F124="Création"</formula>
    </cfRule>
    <cfRule type="expression" dxfId="528" priority="67">
      <formula>$F124="Modification"</formula>
    </cfRule>
    <cfRule type="expression" dxfId="527" priority="66">
      <formula>$F124="Fermeture"</formula>
    </cfRule>
  </conditionalFormatting>
  <conditionalFormatting sqref="B127:D127">
    <cfRule type="expression" dxfId="526" priority="54">
      <formula>$F128="Modification"</formula>
    </cfRule>
    <cfRule type="expression" dxfId="525" priority="55">
      <formula>$F128="Création"</formula>
    </cfRule>
    <cfRule type="expression" dxfId="524" priority="53">
      <formula>$F128="Fermeture"</formula>
    </cfRule>
  </conditionalFormatting>
  <conditionalFormatting sqref="B183:D184">
    <cfRule type="expression" dxfId="523" priority="37">
      <formula>$F184="Création"</formula>
    </cfRule>
    <cfRule type="expression" dxfId="522" priority="36">
      <formula>$F184="Modification"</formula>
    </cfRule>
    <cfRule type="expression" dxfId="521" priority="35">
      <formula>$F184="Fermeture"</formula>
    </cfRule>
  </conditionalFormatting>
  <conditionalFormatting sqref="B187:D187">
    <cfRule type="expression" dxfId="520" priority="22">
      <formula>$F188="Fermeture"</formula>
    </cfRule>
    <cfRule type="expression" dxfId="519" priority="23">
      <formula>$F188="Modification"</formula>
    </cfRule>
    <cfRule type="expression" dxfId="518" priority="24">
      <formula>$F188="Création"</formula>
    </cfRule>
  </conditionalFormatting>
  <conditionalFormatting sqref="C68:C69 E68:E69 G68:N69">
    <cfRule type="expression" dxfId="517" priority="223">
      <formula>$B67="Option"</formula>
    </cfRule>
  </conditionalFormatting>
  <conditionalFormatting sqref="C63:D65 C67:D68">
    <cfRule type="expression" dxfId="516" priority="207">
      <formula>$F64="Fermeture"</formula>
    </cfRule>
    <cfRule type="expression" dxfId="515" priority="208">
      <formula>$F64="Modification"</formula>
    </cfRule>
    <cfRule type="expression" dxfId="514" priority="209">
      <formula>$F64="Création"</formula>
    </cfRule>
  </conditionalFormatting>
  <conditionalFormatting sqref="D189:E205 D86:E127 D129:E187 G1:N10 D1:E84 G11:M11 G12:N63 G65:K67 G69:N84 G86:N122 G125:K126 G129:N182 G185:K186 G189:N204 A208:A999 D208:E999 G208:N999">
    <cfRule type="expression" dxfId="513" priority="193">
      <formula>$C1="Option"</formula>
    </cfRule>
  </conditionalFormatting>
  <conditionalFormatting sqref="G67:K67">
    <cfRule type="expression" dxfId="512" priority="17">
      <formula>#REF!="Option"</formula>
    </cfRule>
  </conditionalFormatting>
  <conditionalFormatting sqref="G68:K68">
    <cfRule type="expression" dxfId="511" priority="163">
      <formula>#REF!="Option"</formula>
    </cfRule>
  </conditionalFormatting>
  <conditionalFormatting sqref="G127:K127">
    <cfRule type="expression" dxfId="510" priority="62">
      <formula>#REF!="Option"</formula>
    </cfRule>
  </conditionalFormatting>
  <conditionalFormatting sqref="G187:K187">
    <cfRule type="expression" dxfId="509" priority="31">
      <formula>#REF!="Option"</formula>
    </cfRule>
  </conditionalFormatting>
  <conditionalFormatting sqref="G63:N64">
    <cfRule type="expression" dxfId="508" priority="215">
      <formula>#REF!="Option"</formula>
    </cfRule>
  </conditionalFormatting>
  <conditionalFormatting sqref="G64:N65 L65:N68">
    <cfRule type="expression" dxfId="507" priority="214">
      <formula>$C63="Option"</formula>
    </cfRule>
  </conditionalFormatting>
  <conditionalFormatting sqref="G123:N123">
    <cfRule type="expression" dxfId="506" priority="76">
      <formula>#REF!="Option"</formula>
    </cfRule>
  </conditionalFormatting>
  <conditionalFormatting sqref="G124:N124 L125:N127">
    <cfRule type="expression" dxfId="505" priority="75">
      <formula>$C123="Option"</formula>
    </cfRule>
  </conditionalFormatting>
  <conditionalFormatting sqref="G183:N183">
    <cfRule type="expression" dxfId="504" priority="45">
      <formula>#REF!="Option"</formula>
    </cfRule>
  </conditionalFormatting>
  <conditionalFormatting sqref="G184:N184 L185:N187">
    <cfRule type="expression" dxfId="503" priority="44">
      <formula>$C183="Option"</formula>
    </cfRule>
  </conditionalFormatting>
  <conditionalFormatting sqref="G205:N206">
    <cfRule type="expression" dxfId="502" priority="177">
      <formula>$C204="Option"</formula>
    </cfRule>
  </conditionalFormatting>
  <conditionalFormatting sqref="N1:N10 N12:N84 N86:N999">
    <cfRule type="expression" dxfId="501" priority="196">
      <formula>$M1="Porteuse"</formula>
    </cfRule>
  </conditionalFormatting>
  <conditionalFormatting sqref="N11">
    <cfRule type="expression" dxfId="500" priority="93">
      <formula>$F12="Fermeture"</formula>
    </cfRule>
    <cfRule type="expression" dxfId="499" priority="94">
      <formula>$F12="Modification"</formula>
    </cfRule>
    <cfRule type="expression" dxfId="498" priority="95">
      <formula>$F12="Création"</formula>
    </cfRule>
  </conditionalFormatting>
  <conditionalFormatting sqref="O36:O68">
    <cfRule type="expression" dxfId="497" priority="229">
      <formula>$F35="Fermeture"</formula>
    </cfRule>
    <cfRule type="expression" dxfId="496" priority="226">
      <formula>$F35="Modification"</formula>
    </cfRule>
    <cfRule type="expression" dxfId="495" priority="227">
      <formula>$F35="Création"</formula>
    </cfRule>
  </conditionalFormatting>
  <conditionalFormatting sqref="O96:O127">
    <cfRule type="expression" dxfId="494" priority="79">
      <formula>$F95="Fermeture"</formula>
    </cfRule>
    <cfRule type="expression" dxfId="493" priority="78">
      <formula>$F95="Création"</formula>
    </cfRule>
    <cfRule type="expression" dxfId="492" priority="77">
      <formula>$F95="Modification"</formula>
    </cfRule>
  </conditionalFormatting>
  <conditionalFormatting sqref="O156:O187">
    <cfRule type="expression" dxfId="491" priority="46">
      <formula>$F155="Modification"</formula>
    </cfRule>
    <cfRule type="expression" dxfId="490" priority="47">
      <formula>$F155="Création"</formula>
    </cfRule>
    <cfRule type="expression" dxfId="489" priority="48">
      <formula>$F155="Fermeture"</formula>
    </cfRule>
  </conditionalFormatting>
  <dataValidations count="6">
    <dataValidation type="list" allowBlank="1" showInputMessage="1" showErrorMessage="1" sqref="F19:F84 F86:F300" xr:uid="{30697DA2-C6C6-4315-945B-9E629C0E14C5}">
      <formula1>List_Statut</formula1>
    </dataValidation>
    <dataValidation type="list" allowBlank="1" showInputMessage="1" showErrorMessage="1" sqref="H19:H84 H86:H300" xr:uid="{3D487B3F-3E2C-403B-A171-598173EC3CED}">
      <formula1>List_CNU</formula1>
    </dataValidation>
    <dataValidation type="list" allowBlank="1" showInputMessage="1" showErrorMessage="1" sqref="M19:M84 M86:M300" xr:uid="{86F1776A-58BE-4ACE-AE8F-4770A1F73705}">
      <formula1>List_Mutualisation</formula1>
    </dataValidation>
    <dataValidation type="list" allowBlank="1" showInputMessage="1" showErrorMessage="1" sqref="E19:E84 E86:E300" xr:uid="{CA8A7066-FD1E-40CF-9A84-600A1E66D253}">
      <formula1>List_Type</formula1>
    </dataValidation>
    <dataValidation type="list" allowBlank="1" showInputMessage="1" showErrorMessage="1" sqref="L19:L84 L86:L300" xr:uid="{2E38A834-AA1B-490A-93F4-07A7341D8D65}">
      <formula1>"Anglais"</formula1>
    </dataValidation>
    <dataValidation type="list" allowBlank="1" showInputMessage="1" showErrorMessage="1" sqref="C19:C67 B68 C70:C84 C86:C300" xr:uid="{409539C7-ECB2-4ACC-860B-53A7F308A523}">
      <formula1>"UE, ECUE, BLOC, OPTION, Parcours Pédagogique"</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0DA6-41E4-4D9E-A394-1A76A09E6AE8}">
  <sheetPr codeName="Feuil4"/>
  <dimension ref="A1:T300"/>
  <sheetViews>
    <sheetView topLeftCell="B1" zoomScale="92" zoomScaleNormal="92" workbookViewId="0">
      <pane ySplit="18" topLeftCell="A65" activePane="bottomLeft" state="frozen"/>
      <selection activeCell="D25" sqref="D25"/>
      <selection pane="bottomLeft" activeCell="I66" sqref="I66"/>
    </sheetView>
  </sheetViews>
  <sheetFormatPr baseColWidth="10" defaultColWidth="11.42578125" defaultRowHeight="15"/>
  <cols>
    <col min="1" max="1" width="39" style="10" customWidth="1"/>
    <col min="2" max="2" width="50.7109375" style="10" customWidth="1"/>
    <col min="3" max="3" width="15.42578125" style="14" customWidth="1"/>
    <col min="4" max="4" width="20.85546875" style="10" customWidth="1"/>
    <col min="5" max="6" width="15.42578125" style="10" customWidth="1"/>
    <col min="7" max="7" width="22.7109375" style="10" customWidth="1"/>
    <col min="8" max="8" width="27.140625" style="10" customWidth="1"/>
    <col min="9" max="9" width="35.28515625" style="10" customWidth="1"/>
    <col min="10" max="10" width="25.85546875" style="10" customWidth="1"/>
    <col min="11" max="11" width="40.7109375" style="10" customWidth="1"/>
    <col min="12" max="12" width="31.7109375" style="10" customWidth="1"/>
    <col min="13" max="13" width="22.42578125" style="10" customWidth="1"/>
    <col min="14" max="15" width="20.28515625" style="10" customWidth="1"/>
    <col min="16" max="16" width="21.85546875" style="10" customWidth="1"/>
    <col min="17" max="17" width="20.42578125" style="10" customWidth="1"/>
    <col min="18" max="18" width="17.28515625" style="10" customWidth="1"/>
    <col min="19" max="19" width="44" style="10" customWidth="1"/>
    <col min="20" max="20" width="49.42578125" style="10" customWidth="1"/>
  </cols>
  <sheetData>
    <row r="1" spans="1:19">
      <c r="A1" s="148"/>
      <c r="B1" s="148"/>
      <c r="C1" s="148"/>
      <c r="D1" s="148"/>
      <c r="E1" s="148"/>
      <c r="F1" s="148"/>
      <c r="G1" s="148"/>
      <c r="H1" s="148"/>
      <c r="I1" s="148"/>
      <c r="J1" s="28"/>
    </row>
    <row r="2" spans="1:19">
      <c r="A2" s="148"/>
      <c r="B2" s="148"/>
      <c r="C2" s="148"/>
      <c r="D2" s="148"/>
      <c r="E2" s="148"/>
      <c r="F2" s="148"/>
      <c r="G2" s="148"/>
      <c r="H2" s="148"/>
      <c r="I2" s="148"/>
      <c r="J2" s="28"/>
    </row>
    <row r="3" spans="1:19">
      <c r="A3" s="148"/>
      <c r="B3" s="148"/>
      <c r="C3" s="148"/>
      <c r="D3" s="148"/>
      <c r="E3" s="148"/>
      <c r="F3" s="148"/>
      <c r="G3" s="148"/>
      <c r="H3" s="148"/>
      <c r="I3" s="148"/>
      <c r="J3" s="28"/>
    </row>
    <row r="4" spans="1:19">
      <c r="A4" s="148"/>
      <c r="B4" s="148"/>
      <c r="C4" s="148"/>
      <c r="D4" s="148"/>
      <c r="E4" s="148"/>
      <c r="F4" s="148"/>
      <c r="G4" s="148"/>
      <c r="H4" s="148"/>
      <c r="I4" s="148"/>
      <c r="J4" s="28"/>
    </row>
    <row r="5" spans="1:19">
      <c r="A5" s="148"/>
      <c r="B5" s="148"/>
      <c r="C5" s="148"/>
      <c r="D5" s="148"/>
      <c r="E5" s="148"/>
      <c r="F5" s="148"/>
      <c r="G5" s="148"/>
      <c r="H5" s="148"/>
      <c r="I5" s="148"/>
      <c r="J5" s="28"/>
    </row>
    <row r="6" spans="1:19">
      <c r="A6" s="148"/>
      <c r="B6" s="148"/>
      <c r="C6" s="148"/>
      <c r="D6" s="148"/>
      <c r="E6" s="148"/>
      <c r="F6" s="148"/>
      <c r="G6" s="148"/>
      <c r="H6" s="148"/>
      <c r="I6" s="148"/>
      <c r="J6" s="28"/>
    </row>
    <row r="7" spans="1:19" ht="14.45" customHeight="1">
      <c r="A7" s="149" t="s">
        <v>214</v>
      </c>
      <c r="B7" s="147" t="str">
        <f>'Fiche Générale'!B3</f>
        <v>Portail_LLAC</v>
      </c>
      <c r="C7" s="129" t="s">
        <v>320</v>
      </c>
      <c r="D7" s="129"/>
      <c r="E7" s="152" t="str">
        <f>'Fiche Générale'!B4</f>
        <v>Lettres étrangères appliquées (LEA)</v>
      </c>
      <c r="F7" s="153"/>
      <c r="G7" s="129" t="s">
        <v>321</v>
      </c>
      <c r="H7" s="147">
        <f>'Fiche Générale'!B5</f>
        <v>0</v>
      </c>
      <c r="I7" s="147"/>
      <c r="J7" s="29"/>
      <c r="K7" s="15"/>
    </row>
    <row r="8" spans="1:19" ht="14.45" customHeight="1">
      <c r="A8" s="150"/>
      <c r="B8" s="147"/>
      <c r="C8" s="129"/>
      <c r="D8" s="129"/>
      <c r="E8" s="152"/>
      <c r="F8" s="153"/>
      <c r="G8" s="129"/>
      <c r="H8" s="147"/>
      <c r="I8" s="147"/>
      <c r="J8" s="29"/>
      <c r="K8" s="15"/>
    </row>
    <row r="9" spans="1:19" ht="14.45" customHeight="1">
      <c r="A9" s="150"/>
      <c r="B9" s="147"/>
      <c r="C9" s="129"/>
      <c r="D9" s="129"/>
      <c r="E9" s="152"/>
      <c r="F9" s="153"/>
      <c r="G9" s="129"/>
      <c r="H9" s="147"/>
      <c r="I9" s="147"/>
      <c r="J9" s="29"/>
      <c r="K9" s="15"/>
    </row>
    <row r="10" spans="1:19" ht="14.45" customHeight="1">
      <c r="A10" s="150"/>
      <c r="B10" s="147"/>
      <c r="C10" s="130" t="s">
        <v>217</v>
      </c>
      <c r="D10" s="130"/>
      <c r="E10" s="137" t="str">
        <f>'Fiche Générale'!B9</f>
        <v>Tourisme Méditerranéen</v>
      </c>
      <c r="F10" s="138"/>
      <c r="G10" s="138"/>
      <c r="H10" s="138"/>
      <c r="I10" s="139"/>
      <c r="J10" s="30"/>
      <c r="K10" s="15"/>
    </row>
    <row r="11" spans="1:19" ht="14.45" customHeight="1">
      <c r="A11" s="151"/>
      <c r="B11" s="147"/>
      <c r="C11" s="130"/>
      <c r="D11" s="130"/>
      <c r="E11" s="140"/>
      <c r="F11" s="141"/>
      <c r="G11" s="141"/>
      <c r="H11" s="141"/>
      <c r="I11" s="142"/>
      <c r="J11" s="30"/>
      <c r="K11" s="15"/>
    </row>
    <row r="12" spans="1:19">
      <c r="C12" s="10"/>
      <c r="I12" s="26"/>
      <c r="J12" s="26"/>
      <c r="M12" s="143" t="s">
        <v>322</v>
      </c>
      <c r="N12" s="144"/>
      <c r="O12" s="154"/>
      <c r="P12" s="143" t="s">
        <v>323</v>
      </c>
      <c r="Q12" s="144"/>
      <c r="R12" s="144"/>
      <c r="S12" s="154"/>
    </row>
    <row r="13" spans="1:19">
      <c r="A13" s="156" t="s">
        <v>219</v>
      </c>
      <c r="B13" s="158" t="str">
        <f>'S5 Maquette'!B13:B14</f>
        <v>3 ème Année de Licence</v>
      </c>
      <c r="C13" s="158"/>
      <c r="D13" s="156" t="s">
        <v>324</v>
      </c>
      <c r="E13" s="158">
        <f>'S5 Maquette'!E13:F14</f>
        <v>0</v>
      </c>
      <c r="F13" s="158"/>
      <c r="G13" s="158"/>
      <c r="I13" s="26"/>
      <c r="J13" s="26"/>
      <c r="M13" s="145"/>
      <c r="N13" s="146"/>
      <c r="O13" s="155"/>
      <c r="P13" s="145"/>
      <c r="Q13" s="146"/>
      <c r="R13" s="146"/>
      <c r="S13" s="155"/>
    </row>
    <row r="14" spans="1:19">
      <c r="A14" s="157"/>
      <c r="B14" s="158"/>
      <c r="C14" s="158"/>
      <c r="D14" s="157"/>
      <c r="E14" s="158"/>
      <c r="F14" s="158"/>
      <c r="G14" s="158"/>
      <c r="I14" s="26"/>
      <c r="J14" s="26"/>
      <c r="M14" s="128" t="s">
        <v>325</v>
      </c>
      <c r="N14" s="143" t="s">
        <v>326</v>
      </c>
      <c r="O14" s="154"/>
      <c r="P14" s="148"/>
      <c r="Q14" s="161"/>
      <c r="R14" s="164"/>
      <c r="S14" s="156"/>
    </row>
    <row r="15" spans="1:19">
      <c r="A15" s="156" t="s">
        <v>327</v>
      </c>
      <c r="B15" s="166" t="str">
        <f>'S5 Maquette'!B15:B16</f>
        <v>Semestre 5</v>
      </c>
      <c r="C15" s="167"/>
      <c r="D15" s="156" t="s">
        <v>328</v>
      </c>
      <c r="E15" s="158">
        <f>'S5 Maquette'!E15:F16</f>
        <v>0</v>
      </c>
      <c r="F15" s="158"/>
      <c r="G15" s="158"/>
      <c r="I15" s="26"/>
      <c r="J15" s="26"/>
      <c r="M15" s="128"/>
      <c r="N15" s="159"/>
      <c r="O15" s="160"/>
      <c r="P15" s="148"/>
      <c r="Q15" s="162"/>
      <c r="R15" s="164"/>
      <c r="S15" s="165"/>
    </row>
    <row r="16" spans="1:19">
      <c r="A16" s="157"/>
      <c r="B16" s="168"/>
      <c r="C16" s="169"/>
      <c r="D16" s="157"/>
      <c r="E16" s="158"/>
      <c r="F16" s="158"/>
      <c r="G16" s="158"/>
      <c r="I16" s="26"/>
      <c r="J16" s="26"/>
      <c r="M16" s="128"/>
      <c r="N16" s="159"/>
      <c r="O16" s="160"/>
      <c r="P16" s="148"/>
      <c r="Q16" s="162"/>
      <c r="R16" s="164"/>
      <c r="S16" s="165"/>
    </row>
    <row r="17" spans="1:20">
      <c r="L17" s="11"/>
      <c r="M17" s="128"/>
      <c r="N17" s="145"/>
      <c r="O17" s="155"/>
      <c r="P17" s="148"/>
      <c r="Q17" s="163"/>
      <c r="R17" s="164"/>
      <c r="S17" s="157"/>
    </row>
    <row r="18" spans="1:20" ht="59.45" customHeight="1">
      <c r="A18" s="3" t="s">
        <v>329</v>
      </c>
      <c r="B18" s="27" t="s">
        <v>330</v>
      </c>
      <c r="C18" s="3" t="s">
        <v>5</v>
      </c>
      <c r="D18" s="3" t="s">
        <v>331</v>
      </c>
      <c r="E18" s="3" t="s">
        <v>332</v>
      </c>
      <c r="F18" s="3" t="s">
        <v>333</v>
      </c>
      <c r="G18" s="3" t="s">
        <v>334</v>
      </c>
      <c r="H18" s="3" t="s">
        <v>335</v>
      </c>
      <c r="I18" s="3" t="s">
        <v>336</v>
      </c>
      <c r="J18" s="3" t="s">
        <v>337</v>
      </c>
      <c r="K18" s="3" t="s">
        <v>338</v>
      </c>
      <c r="L18" s="3" t="s">
        <v>339</v>
      </c>
      <c r="M18" s="3" t="s">
        <v>340</v>
      </c>
      <c r="N18" s="3" t="s">
        <v>330</v>
      </c>
      <c r="O18" s="3" t="s">
        <v>341</v>
      </c>
      <c r="P18" s="3" t="s">
        <v>342</v>
      </c>
      <c r="Q18" s="3" t="s">
        <v>330</v>
      </c>
      <c r="R18" s="3" t="s">
        <v>341</v>
      </c>
      <c r="S18" s="4" t="s">
        <v>343</v>
      </c>
      <c r="T18" s="4" t="s">
        <v>344</v>
      </c>
    </row>
    <row r="19" spans="1:20" ht="30.6" customHeight="1">
      <c r="A19" s="45" t="str">
        <f>'S5 Maquette'!B19</f>
        <v xml:space="preserve">UE Competences transversales 5 </v>
      </c>
      <c r="B19" s="46" t="str">
        <f>'S5 Maquette'!C19</f>
        <v>UE</v>
      </c>
      <c r="C19" s="47">
        <f>'S5 Maquette'!F19</f>
        <v>0</v>
      </c>
      <c r="D19" s="48"/>
      <c r="E19" s="48"/>
      <c r="F19" s="48"/>
      <c r="G19" s="49"/>
      <c r="H19" s="49"/>
      <c r="I19" s="49"/>
      <c r="J19" s="49"/>
      <c r="K19" s="49"/>
      <c r="L19" s="49"/>
      <c r="M19" s="49"/>
      <c r="N19" s="49"/>
      <c r="O19" s="49"/>
      <c r="P19" s="49"/>
      <c r="Q19" s="49"/>
      <c r="R19" s="49"/>
      <c r="S19" s="49"/>
      <c r="T19" s="52"/>
    </row>
    <row r="20" spans="1:20" ht="30.6" customHeight="1">
      <c r="A20" s="45" t="str">
        <f>'S5 Maquette'!B20</f>
        <v>Competences numeriques 3</v>
      </c>
      <c r="B20" s="46" t="str">
        <f>'S5 Maquette'!C20</f>
        <v>ECUE</v>
      </c>
      <c r="C20" s="47">
        <f>'S5 Maquette'!F20</f>
        <v>0</v>
      </c>
      <c r="D20" s="48"/>
      <c r="E20" s="48"/>
      <c r="F20" s="48"/>
      <c r="G20" s="49"/>
      <c r="H20" s="49"/>
      <c r="I20" s="49"/>
      <c r="J20" s="49"/>
      <c r="K20" s="49"/>
      <c r="L20" s="49"/>
      <c r="M20" s="49"/>
      <c r="N20" s="49"/>
      <c r="O20" s="49"/>
      <c r="P20" s="49"/>
      <c r="Q20" s="49"/>
      <c r="R20" s="49"/>
      <c r="S20" s="49"/>
      <c r="T20" s="52"/>
    </row>
    <row r="21" spans="1:20" ht="30.6" customHeight="1">
      <c r="A21" s="45" t="str">
        <f>'S5 Maquette'!B21</f>
        <v xml:space="preserve">Competences informationnelles 3 </v>
      </c>
      <c r="B21" s="46" t="str">
        <f>'S5 Maquette'!C21</f>
        <v>ECUE</v>
      </c>
      <c r="C21" s="47">
        <f>'S5 Maquette'!F21</f>
        <v>0</v>
      </c>
      <c r="D21" s="48"/>
      <c r="E21" s="48"/>
      <c r="F21" s="48"/>
      <c r="G21" s="49"/>
      <c r="H21" s="49"/>
      <c r="I21" s="49"/>
      <c r="J21" s="49"/>
      <c r="K21" s="49"/>
      <c r="L21" s="49"/>
      <c r="M21" s="49"/>
      <c r="N21" s="49"/>
      <c r="O21" s="49"/>
      <c r="P21" s="49"/>
      <c r="Q21" s="49"/>
      <c r="R21" s="49"/>
      <c r="S21" s="49"/>
      <c r="T21" s="52"/>
    </row>
    <row r="22" spans="1:20" ht="30.6" customHeight="1">
      <c r="A22" s="45" t="str">
        <f>'S5 Maquette'!B22</f>
        <v xml:space="preserve">Langue vivante-5 </v>
      </c>
      <c r="B22" s="46" t="str">
        <f>'S5 Maquette'!C22</f>
        <v>BLOC</v>
      </c>
      <c r="C22" s="47">
        <f>'S5 Maquette'!F22</f>
        <v>0</v>
      </c>
      <c r="D22" s="48"/>
      <c r="E22" s="48"/>
      <c r="F22" s="48"/>
      <c r="G22" s="49"/>
      <c r="H22" s="49"/>
      <c r="I22" s="49"/>
      <c r="J22" s="49"/>
      <c r="K22" s="49"/>
      <c r="L22" s="49"/>
      <c r="M22" s="49"/>
      <c r="N22" s="49"/>
      <c r="O22" s="49"/>
      <c r="P22" s="49"/>
      <c r="Q22" s="49"/>
      <c r="R22" s="49"/>
      <c r="S22" s="49"/>
      <c r="T22" s="52"/>
    </row>
    <row r="23" spans="1:20" ht="30.6" customHeight="1">
      <c r="A23" s="45" t="str">
        <f>'S5 Maquette'!B23</f>
        <v>Min 1 Max 1</v>
      </c>
      <c r="B23" s="46" t="str">
        <f>'S5 Maquette'!C23</f>
        <v>OPTION</v>
      </c>
      <c r="C23" s="47"/>
      <c r="D23" s="48"/>
      <c r="E23" s="48"/>
      <c r="F23" s="48"/>
      <c r="G23" s="49"/>
      <c r="H23" s="49"/>
      <c r="I23" s="49"/>
      <c r="J23" s="49"/>
      <c r="K23" s="49"/>
      <c r="L23" s="49"/>
      <c r="M23" s="49"/>
      <c r="N23" s="49"/>
      <c r="O23" s="49"/>
      <c r="P23" s="49"/>
      <c r="Q23" s="49"/>
      <c r="R23" s="49"/>
      <c r="S23" s="49"/>
      <c r="T23" s="52"/>
    </row>
    <row r="24" spans="1:20" ht="30.6" customHeight="1">
      <c r="A24" s="45" t="str">
        <f>'S5 Maquette'!B24</f>
        <v xml:space="preserve">Anglais 5 </v>
      </c>
      <c r="B24" s="46" t="str">
        <f>'S5 Maquette'!C24</f>
        <v>ECUE</v>
      </c>
      <c r="C24" s="47"/>
      <c r="D24" s="48"/>
      <c r="E24" s="48"/>
      <c r="F24" s="48"/>
      <c r="G24" s="49"/>
      <c r="H24" s="49"/>
      <c r="I24" s="49"/>
      <c r="J24" s="49"/>
      <c r="K24" s="49"/>
      <c r="L24" s="49"/>
      <c r="M24" s="49"/>
      <c r="N24" s="49"/>
      <c r="O24" s="49"/>
      <c r="P24" s="49"/>
      <c r="Q24" s="49"/>
      <c r="R24" s="49"/>
      <c r="S24" s="49"/>
      <c r="T24" s="52"/>
    </row>
    <row r="25" spans="1:20" ht="30.6" customHeight="1">
      <c r="A25" s="45" t="str">
        <f>'S5 Maquette'!B25</f>
        <v xml:space="preserve">Espagnol 5 </v>
      </c>
      <c r="B25" s="46" t="str">
        <f>'S5 Maquette'!C25</f>
        <v>ECUE</v>
      </c>
      <c r="C25" s="47">
        <f>'S5 Maquette'!F25</f>
        <v>0</v>
      </c>
      <c r="D25" s="48"/>
      <c r="E25" s="48"/>
      <c r="F25" s="48"/>
      <c r="G25" s="49"/>
      <c r="H25" s="49"/>
      <c r="I25" s="49"/>
      <c r="J25" s="49"/>
      <c r="K25" s="49"/>
      <c r="L25" s="49"/>
      <c r="M25" s="49"/>
      <c r="N25" s="49"/>
      <c r="O25" s="49"/>
      <c r="P25" s="49"/>
      <c r="Q25" s="49"/>
      <c r="R25" s="49"/>
      <c r="S25" s="49"/>
      <c r="T25" s="52"/>
    </row>
    <row r="26" spans="1:20" ht="30.6" customHeight="1">
      <c r="A26" s="45" t="str">
        <f>'S5 Maquette'!B26</f>
        <v xml:space="preserve">Italien 5 </v>
      </c>
      <c r="B26" s="46" t="str">
        <f>'S5 Maquette'!C26</f>
        <v>ECUE</v>
      </c>
      <c r="C26" s="47">
        <f>'S5 Maquette'!F26</f>
        <v>0</v>
      </c>
      <c r="D26" s="48"/>
      <c r="E26" s="48"/>
      <c r="F26" s="48"/>
      <c r="G26" s="49"/>
      <c r="H26" s="49"/>
      <c r="I26" s="49"/>
      <c r="J26" s="49"/>
      <c r="K26" s="49"/>
      <c r="L26" s="49"/>
      <c r="M26" s="49"/>
      <c r="N26" s="49"/>
      <c r="O26" s="49"/>
      <c r="P26" s="49"/>
      <c r="Q26" s="49"/>
      <c r="R26" s="49"/>
      <c r="S26" s="49"/>
      <c r="T26" s="52"/>
    </row>
    <row r="27" spans="1:20" ht="30.6" customHeight="1">
      <c r="A27" s="34" t="str">
        <f>'S5 Maquette'!B27</f>
        <v>Matières d'application LEA Tourisme 5</v>
      </c>
      <c r="B27" s="34" t="str">
        <f>'S5 Maquette'!C27</f>
        <v>UE</v>
      </c>
      <c r="C27" s="33">
        <f>'S5 Maquette'!F27</f>
        <v>0</v>
      </c>
      <c r="D27" s="5">
        <v>1</v>
      </c>
      <c r="E27" s="5" t="s">
        <v>345</v>
      </c>
      <c r="F27" s="5" t="s">
        <v>345</v>
      </c>
      <c r="G27" s="31" t="s">
        <v>345</v>
      </c>
      <c r="H27" s="31" t="s">
        <v>345</v>
      </c>
      <c r="I27" s="31" t="s">
        <v>345</v>
      </c>
      <c r="J27" s="31"/>
      <c r="K27" s="31" t="s">
        <v>10</v>
      </c>
      <c r="L27" s="31"/>
      <c r="M27" s="31">
        <v>4</v>
      </c>
      <c r="N27" s="31"/>
      <c r="O27" s="31"/>
      <c r="P27" s="31" t="s">
        <v>346</v>
      </c>
      <c r="Q27" s="31"/>
      <c r="R27" s="31"/>
      <c r="S27" s="5" t="s">
        <v>347</v>
      </c>
      <c r="T27" s="36"/>
    </row>
    <row r="28" spans="1:20" ht="30.6" customHeight="1">
      <c r="A28" s="34" t="str">
        <f>'S5 Maquette'!B28</f>
        <v>Introduction au tourisme durable en Méditerranée</v>
      </c>
      <c r="B28" s="34" t="str">
        <f>'S5 Maquette'!C28</f>
        <v>ECUE</v>
      </c>
      <c r="C28" s="33">
        <f>'S5 Maquette'!F28</f>
        <v>0</v>
      </c>
      <c r="D28" s="5">
        <v>1</v>
      </c>
      <c r="E28" s="5" t="s">
        <v>345</v>
      </c>
      <c r="F28" s="5" t="s">
        <v>345</v>
      </c>
      <c r="G28" s="31" t="s">
        <v>345</v>
      </c>
      <c r="H28" s="31" t="s">
        <v>345</v>
      </c>
      <c r="I28" s="31" t="s">
        <v>345</v>
      </c>
      <c r="J28" s="31"/>
      <c r="K28" s="31" t="s">
        <v>10</v>
      </c>
      <c r="L28" s="31"/>
      <c r="M28" s="31">
        <v>2</v>
      </c>
      <c r="N28" s="31"/>
      <c r="O28" s="31"/>
      <c r="P28" s="31"/>
      <c r="Q28" s="31"/>
      <c r="R28" s="31"/>
      <c r="S28" s="31"/>
      <c r="T28" s="36"/>
    </row>
    <row r="29" spans="1:20" ht="30.6" customHeight="1">
      <c r="A29" s="34" t="str">
        <f>'S5 Maquette'!B29</f>
        <v>Eléments de marketing appliqués au tourisme méditerranéen</v>
      </c>
      <c r="B29" s="34" t="str">
        <f>'S5 Maquette'!C29</f>
        <v>ECUE</v>
      </c>
      <c r="C29" s="33">
        <f>'S5 Maquette'!F29</f>
        <v>0</v>
      </c>
      <c r="D29" s="5">
        <v>1</v>
      </c>
      <c r="E29" s="5" t="s">
        <v>345</v>
      </c>
      <c r="F29" s="5" t="s">
        <v>345</v>
      </c>
      <c r="G29" s="31" t="s">
        <v>345</v>
      </c>
      <c r="H29" s="31" t="s">
        <v>345</v>
      </c>
      <c r="I29" s="31" t="s">
        <v>345</v>
      </c>
      <c r="J29" s="31"/>
      <c r="K29" s="31" t="s">
        <v>10</v>
      </c>
      <c r="L29" s="31"/>
      <c r="M29" s="31">
        <v>2</v>
      </c>
      <c r="N29" s="31"/>
      <c r="O29" s="31"/>
      <c r="P29" s="31"/>
      <c r="Q29" s="31"/>
      <c r="R29" s="31"/>
      <c r="S29" s="31"/>
      <c r="T29" s="36"/>
    </row>
    <row r="30" spans="1:20" ht="30.6" customHeight="1">
      <c r="A30" s="34" t="str">
        <f>'S5 Maquette'!B30</f>
        <v>Langue A: Anglais non débutant 5</v>
      </c>
      <c r="B30" s="34" t="str">
        <f>'S5 Maquette'!C30</f>
        <v>UE</v>
      </c>
      <c r="C30" s="33">
        <f>'S5 Maquette'!F30</f>
        <v>0</v>
      </c>
      <c r="D30" s="5">
        <v>1</v>
      </c>
      <c r="E30" s="5" t="s">
        <v>345</v>
      </c>
      <c r="F30" s="5" t="s">
        <v>345</v>
      </c>
      <c r="G30" s="31" t="s">
        <v>345</v>
      </c>
      <c r="H30" s="31" t="s">
        <v>345</v>
      </c>
      <c r="I30" s="31" t="s">
        <v>348</v>
      </c>
      <c r="J30" s="31"/>
      <c r="K30" s="31" t="s">
        <v>10</v>
      </c>
      <c r="L30" s="31"/>
      <c r="M30" s="31">
        <v>5</v>
      </c>
      <c r="N30" s="31"/>
      <c r="O30" s="31"/>
      <c r="P30" s="31" t="s">
        <v>346</v>
      </c>
      <c r="Q30" s="31"/>
      <c r="R30" s="31"/>
      <c r="S30" s="5" t="s">
        <v>347</v>
      </c>
      <c r="T30" s="36"/>
    </row>
    <row r="31" spans="1:20" ht="30.6" customHeight="1">
      <c r="A31" s="34" t="str">
        <f>'S5 Maquette'!B31</f>
        <v>Culture 5 ANGLAIS</v>
      </c>
      <c r="B31" s="34" t="str">
        <f>'S5 Maquette'!C31</f>
        <v>ECUE</v>
      </c>
      <c r="C31" s="33">
        <f>'S5 Maquette'!F31</f>
        <v>0</v>
      </c>
      <c r="D31" s="5">
        <v>1</v>
      </c>
      <c r="E31" s="5" t="s">
        <v>345</v>
      </c>
      <c r="F31" s="5" t="s">
        <v>345</v>
      </c>
      <c r="G31" s="31" t="s">
        <v>345</v>
      </c>
      <c r="H31" s="31" t="s">
        <v>345</v>
      </c>
      <c r="I31" s="31" t="s">
        <v>345</v>
      </c>
      <c r="J31" s="31"/>
      <c r="K31" s="31" t="s">
        <v>10</v>
      </c>
      <c r="L31" s="31"/>
      <c r="M31" s="31">
        <v>2</v>
      </c>
      <c r="N31" s="31"/>
      <c r="O31" s="31"/>
      <c r="P31" s="31"/>
      <c r="Q31" s="31"/>
      <c r="R31" s="31"/>
      <c r="S31" s="31"/>
      <c r="T31" s="36"/>
    </row>
    <row r="32" spans="1:20" ht="30.6" customHeight="1">
      <c r="A32" s="34" t="str">
        <f>'S5 Maquette'!B32</f>
        <v>Traduction spécialisée 5 ANGLAIS</v>
      </c>
      <c r="B32" s="34" t="str">
        <f>'S5 Maquette'!C32</f>
        <v>ECUE</v>
      </c>
      <c r="C32" s="33">
        <f>'S5 Maquette'!F32</f>
        <v>0</v>
      </c>
      <c r="D32" s="5">
        <v>1</v>
      </c>
      <c r="E32" s="5" t="s">
        <v>345</v>
      </c>
      <c r="F32" s="5" t="s">
        <v>345</v>
      </c>
      <c r="G32" s="31" t="s">
        <v>345</v>
      </c>
      <c r="H32" s="31" t="s">
        <v>345</v>
      </c>
      <c r="I32" s="31" t="s">
        <v>345</v>
      </c>
      <c r="J32" s="31"/>
      <c r="K32" s="31" t="s">
        <v>10</v>
      </c>
      <c r="L32" s="31"/>
      <c r="M32" s="31">
        <v>2</v>
      </c>
      <c r="N32" s="31"/>
      <c r="O32" s="31"/>
      <c r="P32" s="31"/>
      <c r="Q32" s="31"/>
      <c r="R32" s="31"/>
      <c r="S32" s="31"/>
      <c r="T32" s="36"/>
    </row>
    <row r="33" spans="1:20" ht="30.6" customHeight="1">
      <c r="A33" s="34" t="str">
        <f>'S5 Maquette'!B33</f>
        <v>Prise de parole professionnelle 5 ANGLAIS</v>
      </c>
      <c r="B33" s="34" t="str">
        <f>'S5 Maquette'!C33</f>
        <v>ECUE</v>
      </c>
      <c r="C33" s="33">
        <f>'S5 Maquette'!F33</f>
        <v>0</v>
      </c>
      <c r="D33" s="5">
        <v>1</v>
      </c>
      <c r="E33" s="5" t="s">
        <v>345</v>
      </c>
      <c r="F33" s="5" t="s">
        <v>345</v>
      </c>
      <c r="G33" s="31" t="s">
        <v>345</v>
      </c>
      <c r="H33" s="31" t="s">
        <v>345</v>
      </c>
      <c r="I33" s="31" t="s">
        <v>345</v>
      </c>
      <c r="J33" s="31"/>
      <c r="K33" s="31" t="s">
        <v>10</v>
      </c>
      <c r="L33" s="31"/>
      <c r="M33" s="31">
        <v>1</v>
      </c>
      <c r="N33" s="31"/>
      <c r="O33" s="31"/>
      <c r="P33" s="31"/>
      <c r="Q33" s="31"/>
      <c r="R33" s="31"/>
      <c r="S33" s="31"/>
      <c r="T33" s="36"/>
    </row>
    <row r="34" spans="1:20" ht="30.6" customHeight="1">
      <c r="A34" s="34" t="str">
        <f>'S5 Maquette'!B34</f>
        <v>Langue B LEA</v>
      </c>
      <c r="B34" s="34" t="str">
        <f>'S5 Maquette'!C34</f>
        <v>UE</v>
      </c>
      <c r="C34" s="33">
        <f>'S5 Maquette'!F34</f>
        <v>0</v>
      </c>
      <c r="D34" s="5">
        <v>1</v>
      </c>
      <c r="E34" s="5" t="s">
        <v>345</v>
      </c>
      <c r="F34" s="5" t="s">
        <v>345</v>
      </c>
      <c r="G34" s="31" t="s">
        <v>345</v>
      </c>
      <c r="H34" s="31" t="s">
        <v>345</v>
      </c>
      <c r="I34" s="31" t="s">
        <v>348</v>
      </c>
      <c r="J34" s="31"/>
      <c r="K34" s="31" t="s">
        <v>10</v>
      </c>
      <c r="L34" s="31"/>
      <c r="M34" s="86"/>
      <c r="N34" s="86"/>
      <c r="O34" s="86"/>
      <c r="P34" s="86"/>
      <c r="Q34" s="86"/>
      <c r="R34" s="86"/>
      <c r="S34" s="86"/>
      <c r="T34" s="36" t="s">
        <v>349</v>
      </c>
    </row>
    <row r="35" spans="1:20" ht="30.6" customHeight="1">
      <c r="A35" s="34" t="str">
        <f>'S5 Maquette'!B35</f>
        <v>1 UE au choix</v>
      </c>
      <c r="B35" s="34" t="str">
        <f>'S5 Maquette'!C35</f>
        <v>OPTION</v>
      </c>
      <c r="C35" s="33">
        <f>'S5 Maquette'!F35</f>
        <v>0</v>
      </c>
      <c r="D35" s="5"/>
      <c r="E35" s="5"/>
      <c r="F35" s="5"/>
      <c r="G35" s="31"/>
      <c r="H35" s="31"/>
      <c r="I35" s="31"/>
      <c r="J35" s="31"/>
      <c r="K35" s="31"/>
      <c r="L35" s="31"/>
      <c r="M35" s="86"/>
      <c r="N35" s="86"/>
      <c r="O35" s="86"/>
      <c r="P35" s="86"/>
      <c r="Q35" s="86"/>
      <c r="R35" s="86"/>
      <c r="S35" s="86"/>
      <c r="T35" s="36"/>
    </row>
    <row r="36" spans="1:20" ht="30.6" customHeight="1">
      <c r="A36" s="34" t="str">
        <f>'S5 Maquette'!B36</f>
        <v>Allemand 5</v>
      </c>
      <c r="B36" s="34" t="str">
        <f>'S5 Maquette'!C36</f>
        <v>UE</v>
      </c>
      <c r="C36" s="33">
        <f>'S5 Maquette'!F36</f>
        <v>0</v>
      </c>
      <c r="D36" s="5">
        <v>1</v>
      </c>
      <c r="E36" s="5" t="s">
        <v>345</v>
      </c>
      <c r="F36" s="5" t="s">
        <v>345</v>
      </c>
      <c r="G36" s="31" t="s">
        <v>345</v>
      </c>
      <c r="H36" s="31" t="s">
        <v>345</v>
      </c>
      <c r="I36" s="31" t="s">
        <v>348</v>
      </c>
      <c r="J36" s="31"/>
      <c r="K36" s="31" t="s">
        <v>10</v>
      </c>
      <c r="L36" s="31"/>
      <c r="M36" s="86">
        <v>7</v>
      </c>
      <c r="N36" s="86"/>
      <c r="O36" s="86"/>
      <c r="P36" s="86" t="s">
        <v>346</v>
      </c>
      <c r="Q36" s="86"/>
      <c r="R36" s="86"/>
      <c r="S36" s="87" t="s">
        <v>350</v>
      </c>
      <c r="T36" s="36"/>
    </row>
    <row r="37" spans="1:20" ht="30.6" customHeight="1">
      <c r="A37" s="34" t="str">
        <f>'S5 Maquette'!B37</f>
        <v>Culture 5 ALLEMAND</v>
      </c>
      <c r="B37" s="34" t="str">
        <f>'S5 Maquette'!C37</f>
        <v>ECUE</v>
      </c>
      <c r="C37" s="33">
        <f>'S5 Maquette'!F37</f>
        <v>0</v>
      </c>
      <c r="D37" s="5">
        <v>1</v>
      </c>
      <c r="E37" s="5" t="s">
        <v>345</v>
      </c>
      <c r="F37" s="5" t="s">
        <v>345</v>
      </c>
      <c r="G37" s="31" t="s">
        <v>345</v>
      </c>
      <c r="H37" s="31" t="s">
        <v>345</v>
      </c>
      <c r="I37" s="31" t="s">
        <v>345</v>
      </c>
      <c r="J37" s="31"/>
      <c r="K37" s="31" t="s">
        <v>10</v>
      </c>
      <c r="L37" s="31"/>
      <c r="M37" s="86">
        <v>2</v>
      </c>
      <c r="N37" s="86"/>
      <c r="O37" s="86"/>
      <c r="P37" s="86"/>
      <c r="Q37" s="86"/>
      <c r="R37" s="86"/>
      <c r="S37" s="86"/>
      <c r="T37" s="36"/>
    </row>
    <row r="38" spans="1:20" ht="30.6" customHeight="1">
      <c r="A38" s="34" t="str">
        <f>'S5 Maquette'!B38</f>
        <v>Traduction spécialisée 5 ALLEMAND</v>
      </c>
      <c r="B38" s="34" t="str">
        <f>'S5 Maquette'!C38</f>
        <v>ECUE</v>
      </c>
      <c r="C38" s="33">
        <f>'S5 Maquette'!F38</f>
        <v>0</v>
      </c>
      <c r="D38" s="5">
        <v>1</v>
      </c>
      <c r="E38" s="5" t="s">
        <v>345</v>
      </c>
      <c r="F38" s="5" t="s">
        <v>345</v>
      </c>
      <c r="G38" s="31" t="s">
        <v>345</v>
      </c>
      <c r="H38" s="31" t="s">
        <v>345</v>
      </c>
      <c r="I38" s="31" t="s">
        <v>345</v>
      </c>
      <c r="J38" s="31"/>
      <c r="K38" s="31" t="s">
        <v>10</v>
      </c>
      <c r="L38" s="31"/>
      <c r="M38" s="86">
        <v>4</v>
      </c>
      <c r="N38" s="86"/>
      <c r="O38" s="86"/>
      <c r="P38" s="86"/>
      <c r="Q38" s="86"/>
      <c r="R38" s="86"/>
      <c r="S38" s="86"/>
      <c r="T38" s="36"/>
    </row>
    <row r="39" spans="1:20" ht="30.6" customHeight="1">
      <c r="A39" s="34" t="str">
        <f>'S5 Maquette'!B39</f>
        <v>Analyse de documents 5 ALLEMAND</v>
      </c>
      <c r="B39" s="34" t="str">
        <f>'S5 Maquette'!C39</f>
        <v>ECUE</v>
      </c>
      <c r="C39" s="33">
        <f>'S5 Maquette'!F39</f>
        <v>0</v>
      </c>
      <c r="D39" s="5">
        <v>1</v>
      </c>
      <c r="E39" s="5" t="s">
        <v>345</v>
      </c>
      <c r="F39" s="5" t="s">
        <v>345</v>
      </c>
      <c r="G39" s="31" t="s">
        <v>345</v>
      </c>
      <c r="H39" s="31" t="s">
        <v>345</v>
      </c>
      <c r="I39" s="31" t="s">
        <v>345</v>
      </c>
      <c r="J39" s="31"/>
      <c r="K39" s="31" t="s">
        <v>10</v>
      </c>
      <c r="L39" s="31"/>
      <c r="M39" s="86">
        <v>1</v>
      </c>
      <c r="N39" s="86"/>
      <c r="O39" s="86"/>
      <c r="P39" s="86"/>
      <c r="Q39" s="86"/>
      <c r="R39" s="86"/>
      <c r="S39" s="86"/>
      <c r="T39" s="36"/>
    </row>
    <row r="40" spans="1:20" ht="30.6" customHeight="1">
      <c r="A40" s="34" t="str">
        <f>'S5 Maquette'!B40</f>
        <v>Arabe Niveau 5</v>
      </c>
      <c r="B40" s="34" t="str">
        <f>'S5 Maquette'!C40</f>
        <v>UE</v>
      </c>
      <c r="C40" s="33">
        <f>'S5 Maquette'!F40</f>
        <v>0</v>
      </c>
      <c r="D40" s="5">
        <v>1</v>
      </c>
      <c r="E40" s="5" t="s">
        <v>345</v>
      </c>
      <c r="F40" s="5" t="s">
        <v>345</v>
      </c>
      <c r="G40" s="31" t="s">
        <v>345</v>
      </c>
      <c r="H40" s="31" t="s">
        <v>345</v>
      </c>
      <c r="I40" s="31" t="s">
        <v>348</v>
      </c>
      <c r="J40" s="31"/>
      <c r="K40" s="31" t="s">
        <v>10</v>
      </c>
      <c r="L40" s="31"/>
      <c r="M40" s="86">
        <v>6</v>
      </c>
      <c r="N40" s="86"/>
      <c r="O40" s="86"/>
      <c r="P40" s="86" t="s">
        <v>346</v>
      </c>
      <c r="Q40" s="86"/>
      <c r="R40" s="86"/>
      <c r="S40" s="87" t="s">
        <v>351</v>
      </c>
      <c r="T40" s="36"/>
    </row>
    <row r="41" spans="1:20" ht="30.6" customHeight="1">
      <c r="A41" s="34" t="str">
        <f>'S5 Maquette'!B41</f>
        <v>Culture 5 ARABE</v>
      </c>
      <c r="B41" s="34" t="str">
        <f>'S5 Maquette'!C41</f>
        <v>ECUE</v>
      </c>
      <c r="C41" s="33">
        <f>'S5 Maquette'!F41</f>
        <v>0</v>
      </c>
      <c r="D41" s="5">
        <v>1</v>
      </c>
      <c r="E41" s="5" t="s">
        <v>345</v>
      </c>
      <c r="F41" s="5" t="s">
        <v>345</v>
      </c>
      <c r="G41" s="31" t="s">
        <v>345</v>
      </c>
      <c r="H41" s="31" t="s">
        <v>345</v>
      </c>
      <c r="I41" s="31" t="s">
        <v>345</v>
      </c>
      <c r="J41" s="31"/>
      <c r="K41" s="31" t="s">
        <v>10</v>
      </c>
      <c r="L41" s="31"/>
      <c r="M41" s="86">
        <v>2</v>
      </c>
      <c r="N41" s="86"/>
      <c r="O41" s="86"/>
      <c r="P41" s="86"/>
      <c r="Q41" s="86"/>
      <c r="R41" s="86"/>
      <c r="S41" s="86"/>
      <c r="T41" s="36"/>
    </row>
    <row r="42" spans="1:20" ht="30.6" customHeight="1">
      <c r="A42" s="34" t="str">
        <f>'S5 Maquette'!B42</f>
        <v>Traduction spécialisée 5 ARABE</v>
      </c>
      <c r="B42" s="34" t="str">
        <f>'S5 Maquette'!C42</f>
        <v>ECUE</v>
      </c>
      <c r="C42" s="33">
        <f>'S5 Maquette'!F42</f>
        <v>0</v>
      </c>
      <c r="D42" s="5">
        <v>1</v>
      </c>
      <c r="E42" s="5" t="s">
        <v>345</v>
      </c>
      <c r="F42" s="5" t="s">
        <v>345</v>
      </c>
      <c r="G42" s="31" t="s">
        <v>345</v>
      </c>
      <c r="H42" s="31" t="s">
        <v>345</v>
      </c>
      <c r="I42" s="31" t="s">
        <v>345</v>
      </c>
      <c r="J42" s="31"/>
      <c r="K42" s="31" t="s">
        <v>10</v>
      </c>
      <c r="L42" s="31"/>
      <c r="M42" s="86">
        <v>2</v>
      </c>
      <c r="N42" s="86"/>
      <c r="O42" s="86"/>
      <c r="P42" s="86"/>
      <c r="Q42" s="86"/>
      <c r="R42" s="86"/>
      <c r="S42" s="86"/>
      <c r="T42" s="36"/>
    </row>
    <row r="43" spans="1:20" ht="30.6" customHeight="1">
      <c r="A43" s="34" t="str">
        <f>'S5 Maquette'!B43</f>
        <v>Analyse de documents 5 ARABE</v>
      </c>
      <c r="B43" s="34" t="str">
        <f>'S5 Maquette'!C43</f>
        <v>ECUE</v>
      </c>
      <c r="C43" s="33">
        <f>'S5 Maquette'!F43</f>
        <v>0</v>
      </c>
      <c r="D43" s="5">
        <v>1</v>
      </c>
      <c r="E43" s="5" t="s">
        <v>345</v>
      </c>
      <c r="F43" s="5" t="s">
        <v>345</v>
      </c>
      <c r="G43" s="31" t="s">
        <v>345</v>
      </c>
      <c r="H43" s="31" t="s">
        <v>345</v>
      </c>
      <c r="I43" s="31" t="s">
        <v>345</v>
      </c>
      <c r="J43" s="31"/>
      <c r="K43" s="31" t="s">
        <v>10</v>
      </c>
      <c r="L43" s="31"/>
      <c r="M43" s="86">
        <v>2</v>
      </c>
      <c r="N43" s="86"/>
      <c r="O43" s="86"/>
      <c r="P43" s="86"/>
      <c r="Q43" s="86"/>
      <c r="R43" s="86"/>
      <c r="S43" s="86"/>
      <c r="T43" s="36"/>
    </row>
    <row r="44" spans="1:20" ht="30.6" customHeight="1">
      <c r="A44" s="34" t="str">
        <f>'S5 Maquette'!B44</f>
        <v>Chinois Niveau 5</v>
      </c>
      <c r="B44" s="34" t="str">
        <f>'S5 Maquette'!C44</f>
        <v>UE</v>
      </c>
      <c r="C44" s="33">
        <f>'S5 Maquette'!F44</f>
        <v>0</v>
      </c>
      <c r="D44" s="5">
        <v>1</v>
      </c>
      <c r="E44" s="5" t="s">
        <v>345</v>
      </c>
      <c r="F44" s="5" t="s">
        <v>345</v>
      </c>
      <c r="G44" s="31" t="s">
        <v>345</v>
      </c>
      <c r="H44" s="31" t="s">
        <v>345</v>
      </c>
      <c r="I44" s="31" t="s">
        <v>348</v>
      </c>
      <c r="J44" s="31"/>
      <c r="K44" s="31" t="s">
        <v>10</v>
      </c>
      <c r="L44" s="31"/>
      <c r="M44" s="86">
        <v>6</v>
      </c>
      <c r="N44" s="86"/>
      <c r="O44" s="86"/>
      <c r="P44" s="86" t="s">
        <v>346</v>
      </c>
      <c r="Q44" s="86"/>
      <c r="R44" s="86"/>
      <c r="S44" s="87" t="s">
        <v>351</v>
      </c>
      <c r="T44" s="36"/>
    </row>
    <row r="45" spans="1:20" ht="30.6" customHeight="1">
      <c r="A45" s="34" t="str">
        <f>'S5 Maquette'!B45</f>
        <v>Culture 5 CHINOIS</v>
      </c>
      <c r="B45" s="34" t="str">
        <f>'S5 Maquette'!C45</f>
        <v>ECUE</v>
      </c>
      <c r="C45" s="33">
        <f>'S5 Maquette'!F45</f>
        <v>0</v>
      </c>
      <c r="D45" s="5">
        <v>1</v>
      </c>
      <c r="E45" s="5" t="s">
        <v>345</v>
      </c>
      <c r="F45" s="5" t="s">
        <v>345</v>
      </c>
      <c r="G45" s="31" t="s">
        <v>345</v>
      </c>
      <c r="H45" s="31" t="s">
        <v>345</v>
      </c>
      <c r="I45" s="31" t="s">
        <v>345</v>
      </c>
      <c r="J45" s="31"/>
      <c r="K45" s="31" t="s">
        <v>10</v>
      </c>
      <c r="L45" s="31"/>
      <c r="M45" s="86">
        <v>2</v>
      </c>
      <c r="N45" s="86"/>
      <c r="O45" s="86"/>
      <c r="P45" s="86"/>
      <c r="Q45" s="86"/>
      <c r="R45" s="86"/>
      <c r="S45" s="86"/>
      <c r="T45" s="36"/>
    </row>
    <row r="46" spans="1:20" ht="30.6" customHeight="1">
      <c r="A46" s="34" t="str">
        <f>'S5 Maquette'!B46</f>
        <v>Traduction spécialisée 5 CHINOIS</v>
      </c>
      <c r="B46" s="34" t="str">
        <f>'S5 Maquette'!C46</f>
        <v>ECUE</v>
      </c>
      <c r="C46" s="33">
        <f>'S5 Maquette'!F46</f>
        <v>0</v>
      </c>
      <c r="D46" s="5">
        <v>1</v>
      </c>
      <c r="E46" s="5" t="s">
        <v>345</v>
      </c>
      <c r="F46" s="5" t="s">
        <v>345</v>
      </c>
      <c r="G46" s="31" t="s">
        <v>345</v>
      </c>
      <c r="H46" s="31" t="s">
        <v>345</v>
      </c>
      <c r="I46" s="31" t="s">
        <v>345</v>
      </c>
      <c r="J46" s="31"/>
      <c r="K46" s="31" t="s">
        <v>10</v>
      </c>
      <c r="L46" s="31"/>
      <c r="M46" s="86">
        <v>2</v>
      </c>
      <c r="N46" s="86"/>
      <c r="O46" s="86"/>
      <c r="P46" s="86"/>
      <c r="Q46" s="86"/>
      <c r="R46" s="86"/>
      <c r="S46" s="86"/>
      <c r="T46" s="36"/>
    </row>
    <row r="47" spans="1:20" ht="30.6" customHeight="1">
      <c r="A47" s="34" t="str">
        <f>'S5 Maquette'!B47</f>
        <v>Analyse de documents 5 CHINOIS</v>
      </c>
      <c r="B47" s="34" t="str">
        <f>'S5 Maquette'!C47</f>
        <v>ECUE</v>
      </c>
      <c r="C47" s="33">
        <f>'S5 Maquette'!F47</f>
        <v>0</v>
      </c>
      <c r="D47" s="5">
        <v>1</v>
      </c>
      <c r="E47" s="5" t="s">
        <v>345</v>
      </c>
      <c r="F47" s="5" t="s">
        <v>345</v>
      </c>
      <c r="G47" s="31" t="s">
        <v>345</v>
      </c>
      <c r="H47" s="31" t="s">
        <v>345</v>
      </c>
      <c r="I47" s="31" t="s">
        <v>345</v>
      </c>
      <c r="J47" s="31"/>
      <c r="K47" s="31" t="s">
        <v>10</v>
      </c>
      <c r="L47" s="31"/>
      <c r="M47" s="86">
        <v>2</v>
      </c>
      <c r="N47" s="86"/>
      <c r="O47" s="86"/>
      <c r="P47" s="86"/>
      <c r="Q47" s="86"/>
      <c r="R47" s="86"/>
      <c r="S47" s="86"/>
      <c r="T47" s="36"/>
    </row>
    <row r="48" spans="1:20" ht="30.6" customHeight="1">
      <c r="A48" s="34" t="str">
        <f>'S5 Maquette'!B48</f>
        <v xml:space="preserve">Espagnol 5 </v>
      </c>
      <c r="B48" s="34" t="str">
        <f>'S5 Maquette'!C48</f>
        <v>UE</v>
      </c>
      <c r="C48" s="33">
        <f>'S5 Maquette'!F48</f>
        <v>0</v>
      </c>
      <c r="D48" s="5">
        <v>1</v>
      </c>
      <c r="E48" s="5" t="s">
        <v>345</v>
      </c>
      <c r="F48" s="5" t="s">
        <v>345</v>
      </c>
      <c r="G48" s="31" t="s">
        <v>345</v>
      </c>
      <c r="H48" s="31" t="s">
        <v>345</v>
      </c>
      <c r="I48" s="31" t="s">
        <v>348</v>
      </c>
      <c r="J48" s="31"/>
      <c r="K48" s="31" t="s">
        <v>10</v>
      </c>
      <c r="L48" s="31"/>
      <c r="M48" s="86">
        <v>4</v>
      </c>
      <c r="N48" s="86"/>
      <c r="O48" s="86"/>
      <c r="P48" s="86" t="s">
        <v>346</v>
      </c>
      <c r="Q48" s="86"/>
      <c r="R48" s="86"/>
      <c r="S48" s="87" t="s">
        <v>352</v>
      </c>
      <c r="T48" s="36"/>
    </row>
    <row r="49" spans="1:20" ht="30.6" customHeight="1">
      <c r="A49" s="34" t="str">
        <f>'S5 Maquette'!B49</f>
        <v>Culture 5 ESPAGNOL</v>
      </c>
      <c r="B49" s="34" t="str">
        <f>'S5 Maquette'!C49</f>
        <v>ECUE</v>
      </c>
      <c r="C49" s="33">
        <f>'S5 Maquette'!F49</f>
        <v>0</v>
      </c>
      <c r="D49" s="31">
        <v>1</v>
      </c>
      <c r="E49" s="31" t="s">
        <v>345</v>
      </c>
      <c r="F49" s="5" t="s">
        <v>345</v>
      </c>
      <c r="G49" s="31" t="s">
        <v>345</v>
      </c>
      <c r="H49" s="31" t="s">
        <v>345</v>
      </c>
      <c r="I49" s="31" t="s">
        <v>345</v>
      </c>
      <c r="J49" s="31"/>
      <c r="K49" s="31" t="s">
        <v>10</v>
      </c>
      <c r="L49" s="31"/>
      <c r="M49" s="86">
        <v>1</v>
      </c>
      <c r="N49" s="86"/>
      <c r="O49" s="86"/>
      <c r="P49" s="86"/>
      <c r="Q49" s="86"/>
      <c r="R49" s="86"/>
      <c r="S49" s="86"/>
      <c r="T49" s="36"/>
    </row>
    <row r="50" spans="1:20" ht="30.6" customHeight="1">
      <c r="A50" s="34" t="str">
        <f>'S5 Maquette'!B50</f>
        <v>Traduction spécialisée 5 ESPAGNOL</v>
      </c>
      <c r="B50" s="34" t="str">
        <f>'S5 Maquette'!C50</f>
        <v>ECUE</v>
      </c>
      <c r="C50" s="33">
        <f>'S5 Maquette'!F50</f>
        <v>0</v>
      </c>
      <c r="D50" s="31">
        <v>1</v>
      </c>
      <c r="E50" s="31" t="s">
        <v>345</v>
      </c>
      <c r="F50" s="5" t="s">
        <v>345</v>
      </c>
      <c r="G50" s="31" t="s">
        <v>345</v>
      </c>
      <c r="H50" s="31" t="s">
        <v>345</v>
      </c>
      <c r="I50" s="31" t="s">
        <v>345</v>
      </c>
      <c r="J50" s="31"/>
      <c r="K50" s="31" t="s">
        <v>10</v>
      </c>
      <c r="L50" s="31"/>
      <c r="M50" s="86">
        <v>2</v>
      </c>
      <c r="N50" s="86"/>
      <c r="O50" s="86"/>
      <c r="P50" s="86"/>
      <c r="Q50" s="86"/>
      <c r="R50" s="86"/>
      <c r="S50" s="86"/>
      <c r="T50" s="36"/>
    </row>
    <row r="51" spans="1:20" ht="30.6" customHeight="1">
      <c r="A51" s="34" t="str">
        <f>'S5 Maquette'!B51</f>
        <v>Analyse de documents 5 ESPAGNOL</v>
      </c>
      <c r="B51" s="34" t="str">
        <f>'S5 Maquette'!C51</f>
        <v>ECUE</v>
      </c>
      <c r="C51" s="33">
        <f>'S5 Maquette'!F51</f>
        <v>0</v>
      </c>
      <c r="D51" s="31">
        <v>1</v>
      </c>
      <c r="E51" s="31" t="s">
        <v>345</v>
      </c>
      <c r="F51" s="5" t="s">
        <v>345</v>
      </c>
      <c r="G51" s="31" t="s">
        <v>345</v>
      </c>
      <c r="H51" s="31" t="s">
        <v>345</v>
      </c>
      <c r="I51" s="31" t="s">
        <v>345</v>
      </c>
      <c r="J51" s="31"/>
      <c r="K51" s="31" t="s">
        <v>10</v>
      </c>
      <c r="L51" s="31"/>
      <c r="M51" s="86">
        <v>1</v>
      </c>
      <c r="N51" s="86"/>
      <c r="O51" s="86"/>
      <c r="P51" s="86"/>
      <c r="Q51" s="86"/>
      <c r="R51" s="86"/>
      <c r="S51" s="86"/>
      <c r="T51" s="36"/>
    </row>
    <row r="52" spans="1:20" ht="30.6" customHeight="1">
      <c r="A52" s="34" t="str">
        <f>'S5 Maquette'!B52</f>
        <v xml:space="preserve">Italien 5 </v>
      </c>
      <c r="B52" s="34" t="str">
        <f>'S5 Maquette'!C52</f>
        <v>UE</v>
      </c>
      <c r="C52" s="33">
        <f>'S5 Maquette'!F52</f>
        <v>0</v>
      </c>
      <c r="D52" s="31">
        <v>1</v>
      </c>
      <c r="E52" s="31" t="s">
        <v>345</v>
      </c>
      <c r="F52" s="5" t="s">
        <v>345</v>
      </c>
      <c r="G52" s="31" t="s">
        <v>345</v>
      </c>
      <c r="H52" s="31" t="s">
        <v>345</v>
      </c>
      <c r="I52" s="31" t="s">
        <v>348</v>
      </c>
      <c r="J52" s="31"/>
      <c r="K52" s="31" t="s">
        <v>10</v>
      </c>
      <c r="L52" s="31"/>
      <c r="M52" s="86">
        <v>4</v>
      </c>
      <c r="N52" s="86"/>
      <c r="O52" s="86"/>
      <c r="P52" s="86" t="s">
        <v>346</v>
      </c>
      <c r="Q52" s="86"/>
      <c r="R52" s="86"/>
      <c r="S52" s="87" t="s">
        <v>352</v>
      </c>
      <c r="T52" s="36"/>
    </row>
    <row r="53" spans="1:20" ht="30.6" customHeight="1">
      <c r="A53" s="34" t="str">
        <f>'S5 Maquette'!B53</f>
        <v>Culture 5 ITALIEN</v>
      </c>
      <c r="B53" s="34" t="str">
        <f>'S5 Maquette'!C53</f>
        <v>ECUE</v>
      </c>
      <c r="C53" s="33">
        <f>'S5 Maquette'!F53</f>
        <v>0</v>
      </c>
      <c r="D53" s="31">
        <v>1</v>
      </c>
      <c r="E53" s="31" t="s">
        <v>345</v>
      </c>
      <c r="F53" s="5" t="s">
        <v>345</v>
      </c>
      <c r="G53" s="31" t="s">
        <v>345</v>
      </c>
      <c r="H53" s="31" t="s">
        <v>345</v>
      </c>
      <c r="I53" s="31" t="s">
        <v>345</v>
      </c>
      <c r="J53" s="31"/>
      <c r="K53" s="31" t="s">
        <v>10</v>
      </c>
      <c r="L53" s="31"/>
      <c r="M53" s="86">
        <v>1</v>
      </c>
      <c r="N53" s="86"/>
      <c r="O53" s="86"/>
      <c r="P53" s="86"/>
      <c r="Q53" s="86"/>
      <c r="R53" s="86"/>
      <c r="S53" s="86"/>
      <c r="T53" s="36"/>
    </row>
    <row r="54" spans="1:20" ht="30.6" customHeight="1">
      <c r="A54" s="34" t="str">
        <f>'S5 Maquette'!B54</f>
        <v>Traduction spécialisée 5 ITALIEN</v>
      </c>
      <c r="B54" s="34" t="str">
        <f>'S5 Maquette'!C54</f>
        <v>ECUE</v>
      </c>
      <c r="C54" s="33">
        <f>'S5 Maquette'!F54</f>
        <v>0</v>
      </c>
      <c r="D54" s="31">
        <v>1</v>
      </c>
      <c r="E54" s="31" t="s">
        <v>345</v>
      </c>
      <c r="F54" s="5" t="s">
        <v>345</v>
      </c>
      <c r="G54" s="31" t="s">
        <v>345</v>
      </c>
      <c r="H54" s="31" t="s">
        <v>345</v>
      </c>
      <c r="I54" s="31" t="s">
        <v>345</v>
      </c>
      <c r="J54" s="31"/>
      <c r="K54" s="31" t="s">
        <v>10</v>
      </c>
      <c r="L54" s="31"/>
      <c r="M54" s="86">
        <v>2</v>
      </c>
      <c r="N54" s="86"/>
      <c r="O54" s="86"/>
      <c r="P54" s="86"/>
      <c r="Q54" s="86"/>
      <c r="R54" s="86"/>
      <c r="S54" s="86"/>
      <c r="T54" s="36"/>
    </row>
    <row r="55" spans="1:20" ht="30.6" customHeight="1">
      <c r="A55" s="34" t="str">
        <f>'S5 Maquette'!B55</f>
        <v>Analyse de documents 5 ITALIEN</v>
      </c>
      <c r="B55" s="34" t="str">
        <f>'S5 Maquette'!C55</f>
        <v>ECUE</v>
      </c>
      <c r="C55" s="33">
        <f>'S5 Maquette'!F55</f>
        <v>0</v>
      </c>
      <c r="D55" s="31">
        <v>1</v>
      </c>
      <c r="E55" s="31" t="s">
        <v>345</v>
      </c>
      <c r="F55" s="5" t="s">
        <v>345</v>
      </c>
      <c r="G55" s="31" t="s">
        <v>345</v>
      </c>
      <c r="H55" s="31" t="s">
        <v>345</v>
      </c>
      <c r="I55" s="31" t="s">
        <v>345</v>
      </c>
      <c r="J55" s="31"/>
      <c r="K55" s="31" t="s">
        <v>10</v>
      </c>
      <c r="L55" s="31"/>
      <c r="M55" s="86">
        <v>1</v>
      </c>
      <c r="N55" s="86"/>
      <c r="O55" s="86"/>
      <c r="P55" s="86"/>
      <c r="Q55" s="86"/>
      <c r="R55" s="86"/>
      <c r="S55" s="86"/>
      <c r="T55" s="36"/>
    </row>
    <row r="56" spans="1:20" ht="30.6" customHeight="1">
      <c r="A56" s="34" t="str">
        <f>'S5 Maquette'!B56</f>
        <v>Portugais Niveau 5</v>
      </c>
      <c r="B56" s="34" t="str">
        <f>'S5 Maquette'!C56</f>
        <v>UE</v>
      </c>
      <c r="C56" s="33">
        <f>'S5 Maquette'!F56</f>
        <v>0</v>
      </c>
      <c r="D56" s="31">
        <v>1</v>
      </c>
      <c r="E56" s="31" t="s">
        <v>345</v>
      </c>
      <c r="F56" s="5" t="s">
        <v>345</v>
      </c>
      <c r="G56" s="31" t="s">
        <v>345</v>
      </c>
      <c r="H56" s="31" t="s">
        <v>345</v>
      </c>
      <c r="I56" s="31" t="s">
        <v>348</v>
      </c>
      <c r="J56" s="31"/>
      <c r="K56" s="31" t="s">
        <v>10</v>
      </c>
      <c r="L56" s="31"/>
      <c r="M56" s="86">
        <v>4</v>
      </c>
      <c r="N56" s="86"/>
      <c r="O56" s="86"/>
      <c r="P56" s="86" t="s">
        <v>346</v>
      </c>
      <c r="Q56" s="86"/>
      <c r="R56" s="86"/>
      <c r="S56" s="87" t="s">
        <v>352</v>
      </c>
      <c r="T56" s="36"/>
    </row>
    <row r="57" spans="1:20" ht="30.6" customHeight="1">
      <c r="A57" s="34" t="str">
        <f>'S5 Maquette'!B57</f>
        <v>Culture 5 PORTUGAIS</v>
      </c>
      <c r="B57" s="34" t="str">
        <f>'S5 Maquette'!C57</f>
        <v>ECUE</v>
      </c>
      <c r="C57" s="33">
        <f>'S5 Maquette'!F57</f>
        <v>0</v>
      </c>
      <c r="D57" s="31">
        <v>1</v>
      </c>
      <c r="E57" s="31" t="s">
        <v>345</v>
      </c>
      <c r="F57" s="5" t="s">
        <v>345</v>
      </c>
      <c r="G57" s="31" t="s">
        <v>345</v>
      </c>
      <c r="H57" s="31" t="s">
        <v>345</v>
      </c>
      <c r="I57" s="31" t="s">
        <v>345</v>
      </c>
      <c r="J57" s="31"/>
      <c r="K57" s="31" t="s">
        <v>10</v>
      </c>
      <c r="L57" s="31"/>
      <c r="M57" s="86">
        <v>1</v>
      </c>
      <c r="N57" s="86"/>
      <c r="O57" s="86"/>
      <c r="P57" s="86"/>
      <c r="Q57" s="86"/>
      <c r="R57" s="86"/>
      <c r="S57" s="86"/>
      <c r="T57" s="36"/>
    </row>
    <row r="58" spans="1:20" ht="30.6" customHeight="1">
      <c r="A58" s="34" t="str">
        <f>'S5 Maquette'!B58</f>
        <v>Traduction spécialisée 5 PORTUGAIS</v>
      </c>
      <c r="B58" s="34" t="str">
        <f>'S5 Maquette'!C58</f>
        <v>ECUE</v>
      </c>
      <c r="C58" s="33">
        <f>'S5 Maquette'!F58</f>
        <v>0</v>
      </c>
      <c r="D58" s="31">
        <v>1</v>
      </c>
      <c r="E58" s="31" t="s">
        <v>345</v>
      </c>
      <c r="F58" s="5" t="s">
        <v>345</v>
      </c>
      <c r="G58" s="31" t="s">
        <v>345</v>
      </c>
      <c r="H58" s="31" t="s">
        <v>345</v>
      </c>
      <c r="I58" s="31" t="s">
        <v>345</v>
      </c>
      <c r="J58" s="31"/>
      <c r="K58" s="31" t="s">
        <v>10</v>
      </c>
      <c r="L58" s="31"/>
      <c r="M58" s="86">
        <v>2</v>
      </c>
      <c r="N58" s="86"/>
      <c r="O58" s="86"/>
      <c r="P58" s="86"/>
      <c r="Q58" s="86"/>
      <c r="R58" s="86"/>
      <c r="S58" s="86"/>
      <c r="T58" s="36"/>
    </row>
    <row r="59" spans="1:20" ht="30.6" customHeight="1">
      <c r="A59" s="34" t="str">
        <f>'S5 Maquette'!B59</f>
        <v>Analyse de documents 5 PORTUGAIS</v>
      </c>
      <c r="B59" s="34" t="str">
        <f>'S5 Maquette'!C59</f>
        <v>ECUE</v>
      </c>
      <c r="C59" s="33">
        <f>'S5 Maquette'!F59</f>
        <v>0</v>
      </c>
      <c r="D59" s="31">
        <v>1</v>
      </c>
      <c r="E59" s="31" t="s">
        <v>345</v>
      </c>
      <c r="F59" s="5" t="s">
        <v>345</v>
      </c>
      <c r="G59" s="31" t="s">
        <v>345</v>
      </c>
      <c r="H59" s="31" t="s">
        <v>345</v>
      </c>
      <c r="I59" s="31" t="s">
        <v>345</v>
      </c>
      <c r="J59" s="31"/>
      <c r="K59" s="31" t="s">
        <v>10</v>
      </c>
      <c r="L59" s="31"/>
      <c r="M59" s="86">
        <v>1</v>
      </c>
      <c r="N59" s="86"/>
      <c r="O59" s="86"/>
      <c r="P59" s="86"/>
      <c r="Q59" s="86"/>
      <c r="R59" s="86"/>
      <c r="S59" s="86"/>
      <c r="T59" s="36"/>
    </row>
    <row r="60" spans="1:20" ht="30.6" customHeight="1">
      <c r="A60" s="34" t="str">
        <f>'S5 Maquette'!B60</f>
        <v>Russe avancé 5</v>
      </c>
      <c r="B60" s="34" t="str">
        <f>'S5 Maquette'!C60</f>
        <v>UE</v>
      </c>
      <c r="C60" s="33">
        <f>'S5 Maquette'!F60</f>
        <v>0</v>
      </c>
      <c r="D60" s="31">
        <v>1</v>
      </c>
      <c r="E60" s="31" t="s">
        <v>345</v>
      </c>
      <c r="F60" s="5" t="s">
        <v>345</v>
      </c>
      <c r="G60" s="31" t="s">
        <v>345</v>
      </c>
      <c r="H60" s="31" t="s">
        <v>345</v>
      </c>
      <c r="I60" s="31" t="s">
        <v>348</v>
      </c>
      <c r="J60" s="31"/>
      <c r="K60" s="31" t="s">
        <v>10</v>
      </c>
      <c r="L60" s="31"/>
      <c r="M60" s="86">
        <v>4</v>
      </c>
      <c r="N60" s="86"/>
      <c r="O60" s="86"/>
      <c r="P60" s="86" t="s">
        <v>346</v>
      </c>
      <c r="Q60" s="86"/>
      <c r="R60" s="86"/>
      <c r="S60" s="88" t="s">
        <v>353</v>
      </c>
      <c r="T60" s="36"/>
    </row>
    <row r="61" spans="1:20" ht="30.6" customHeight="1">
      <c r="A61" s="34" t="str">
        <f>'S5 Maquette'!B61</f>
        <v>Culture Russe avancé 5</v>
      </c>
      <c r="B61" s="34" t="str">
        <f>'S5 Maquette'!C61</f>
        <v>ECUE</v>
      </c>
      <c r="C61" s="33">
        <f>'S5 Maquette'!F61</f>
        <v>0</v>
      </c>
      <c r="D61" s="31">
        <v>1</v>
      </c>
      <c r="E61" s="31" t="s">
        <v>345</v>
      </c>
      <c r="F61" s="5" t="s">
        <v>345</v>
      </c>
      <c r="G61" s="31" t="s">
        <v>345</v>
      </c>
      <c r="H61" s="31" t="s">
        <v>345</v>
      </c>
      <c r="I61" s="31" t="s">
        <v>345</v>
      </c>
      <c r="J61" s="31"/>
      <c r="K61" s="31" t="s">
        <v>10</v>
      </c>
      <c r="L61" s="31"/>
      <c r="M61" s="86">
        <v>1</v>
      </c>
      <c r="N61" s="86"/>
      <c r="O61" s="86"/>
      <c r="P61" s="86"/>
      <c r="Q61" s="86"/>
      <c r="R61" s="86"/>
      <c r="S61" s="86"/>
      <c r="T61" s="36"/>
    </row>
    <row r="62" spans="1:20" ht="30.6" customHeight="1">
      <c r="A62" s="34" t="str">
        <f>'S5 Maquette'!B62</f>
        <v>Traduction spécialisée Russe avancé 5</v>
      </c>
      <c r="B62" s="34" t="str">
        <f>'S5 Maquette'!C62</f>
        <v>ECUE</v>
      </c>
      <c r="C62" s="33">
        <f>'S5 Maquette'!F62</f>
        <v>0</v>
      </c>
      <c r="D62" s="31">
        <v>1</v>
      </c>
      <c r="E62" s="31" t="s">
        <v>345</v>
      </c>
      <c r="F62" s="5" t="s">
        <v>345</v>
      </c>
      <c r="G62" s="31" t="s">
        <v>345</v>
      </c>
      <c r="H62" s="31" t="s">
        <v>345</v>
      </c>
      <c r="I62" s="31" t="s">
        <v>345</v>
      </c>
      <c r="J62" s="31"/>
      <c r="K62" s="31" t="s">
        <v>10</v>
      </c>
      <c r="L62" s="31"/>
      <c r="M62" s="86">
        <v>1</v>
      </c>
      <c r="N62" s="86"/>
      <c r="O62" s="86"/>
      <c r="P62" s="86"/>
      <c r="Q62" s="86"/>
      <c r="R62" s="86"/>
      <c r="S62" s="86"/>
      <c r="T62" s="36"/>
    </row>
    <row r="63" spans="1:20" ht="30.6" customHeight="1">
      <c r="A63" s="34" t="str">
        <f>'S5 Maquette'!B63</f>
        <v>Analyse de documents Russe avancé 5</v>
      </c>
      <c r="B63" s="34" t="str">
        <f>'S5 Maquette'!C63</f>
        <v>ECUE</v>
      </c>
      <c r="C63" s="33">
        <f>'S5 Maquette'!F63</f>
        <v>0</v>
      </c>
      <c r="D63" s="31">
        <v>1</v>
      </c>
      <c r="E63" s="31" t="s">
        <v>345</v>
      </c>
      <c r="F63" s="5" t="s">
        <v>345</v>
      </c>
      <c r="G63" s="31" t="s">
        <v>345</v>
      </c>
      <c r="H63" s="31" t="s">
        <v>345</v>
      </c>
      <c r="I63" s="31" t="s">
        <v>345</v>
      </c>
      <c r="J63" s="31"/>
      <c r="K63" s="31" t="s">
        <v>10</v>
      </c>
      <c r="L63" s="31"/>
      <c r="M63" s="86">
        <v>2</v>
      </c>
      <c r="N63" s="86"/>
      <c r="O63" s="86"/>
      <c r="P63" s="86"/>
      <c r="Q63" s="86"/>
      <c r="R63" s="86"/>
      <c r="S63" s="86"/>
      <c r="T63" s="36"/>
    </row>
    <row r="64" spans="1:20" ht="30.6" customHeight="1">
      <c r="A64" s="34" t="e">
        <f>'S5 Maquette'!#REF!</f>
        <v>#REF!</v>
      </c>
      <c r="B64" s="34" t="e">
        <f>'S5 Maquette'!#REF!</f>
        <v>#REF!</v>
      </c>
      <c r="C64" s="33">
        <f>'S5 Maquette'!F64</f>
        <v>0</v>
      </c>
      <c r="D64" s="31"/>
      <c r="E64" s="31"/>
      <c r="F64" s="5"/>
      <c r="G64" s="31"/>
      <c r="H64" s="31"/>
      <c r="I64" s="31"/>
      <c r="J64" s="31"/>
      <c r="K64" s="31"/>
      <c r="L64" s="31"/>
      <c r="M64" s="86"/>
      <c r="N64" s="86"/>
      <c r="O64" s="86"/>
      <c r="P64" s="86"/>
      <c r="Q64" s="86"/>
      <c r="R64" s="86"/>
      <c r="S64" s="86"/>
      <c r="T64" s="36"/>
    </row>
    <row r="65" spans="1:20" ht="30.6" customHeight="1">
      <c r="A65" s="34" t="str">
        <f>'S5 Maquette'!B64</f>
        <v>Russe intermédiaire 5</v>
      </c>
      <c r="B65" s="34" t="str">
        <f>'S5 Maquette'!C64</f>
        <v>UE</v>
      </c>
      <c r="C65" s="33">
        <f>'S5 Maquette'!F65</f>
        <v>0</v>
      </c>
      <c r="D65" s="31">
        <v>1</v>
      </c>
      <c r="E65" s="31" t="s">
        <v>345</v>
      </c>
      <c r="F65" s="5" t="s">
        <v>345</v>
      </c>
      <c r="G65" s="31" t="s">
        <v>345</v>
      </c>
      <c r="H65" s="31" t="s">
        <v>345</v>
      </c>
      <c r="I65" s="31" t="s">
        <v>348</v>
      </c>
      <c r="J65" s="31"/>
      <c r="K65" s="31" t="s">
        <v>10</v>
      </c>
      <c r="L65" s="31"/>
      <c r="M65" s="86">
        <v>4</v>
      </c>
      <c r="N65" s="86"/>
      <c r="O65" s="86"/>
      <c r="P65" s="86" t="s">
        <v>346</v>
      </c>
      <c r="Q65" s="86"/>
      <c r="R65" s="86"/>
      <c r="S65" s="88" t="s">
        <v>353</v>
      </c>
      <c r="T65" s="36"/>
    </row>
    <row r="66" spans="1:20" ht="30.6" customHeight="1">
      <c r="A66" s="34" t="str">
        <f>'S5 Maquette'!B65</f>
        <v>Culture Russe intermédiaire 5</v>
      </c>
      <c r="B66" s="34" t="str">
        <f>'S5 Maquette'!C65</f>
        <v>ECUE</v>
      </c>
      <c r="C66" s="33">
        <f>'S5 Maquette'!F66</f>
        <v>0</v>
      </c>
      <c r="D66" s="31">
        <v>1</v>
      </c>
      <c r="E66" s="31" t="s">
        <v>345</v>
      </c>
      <c r="F66" s="5" t="s">
        <v>345</v>
      </c>
      <c r="G66" s="31" t="s">
        <v>345</v>
      </c>
      <c r="H66" s="31" t="s">
        <v>345</v>
      </c>
      <c r="I66" s="31" t="s">
        <v>345</v>
      </c>
      <c r="J66" s="31"/>
      <c r="K66" s="31" t="s">
        <v>10</v>
      </c>
      <c r="L66" s="31"/>
      <c r="M66" s="86">
        <v>1</v>
      </c>
      <c r="N66" s="86"/>
      <c r="O66" s="86"/>
      <c r="P66" s="86"/>
      <c r="Q66" s="86"/>
      <c r="R66" s="86"/>
      <c r="S66" s="86"/>
      <c r="T66" s="36"/>
    </row>
    <row r="67" spans="1:20" ht="30.6" customHeight="1">
      <c r="A67" s="34" t="str">
        <f>'S5 Maquette'!B66</f>
        <v>Traduction spécialisée Russe intermédiaire 5</v>
      </c>
      <c r="B67" s="34" t="str">
        <f>'S5 Maquette'!C66</f>
        <v>ECUE</v>
      </c>
      <c r="C67" s="33">
        <f>'S5 Maquette'!F67</f>
        <v>0</v>
      </c>
      <c r="D67" s="31">
        <v>1</v>
      </c>
      <c r="E67" s="31" t="s">
        <v>345</v>
      </c>
      <c r="F67" s="5" t="s">
        <v>345</v>
      </c>
      <c r="G67" s="31" t="s">
        <v>345</v>
      </c>
      <c r="H67" s="31" t="s">
        <v>345</v>
      </c>
      <c r="I67" s="31" t="s">
        <v>345</v>
      </c>
      <c r="J67" s="31"/>
      <c r="K67" s="31" t="s">
        <v>10</v>
      </c>
      <c r="L67" s="31"/>
      <c r="M67" s="86">
        <v>1</v>
      </c>
      <c r="N67" s="86"/>
      <c r="O67" s="86"/>
      <c r="P67" s="86"/>
      <c r="Q67" s="86"/>
      <c r="R67" s="86"/>
      <c r="S67" s="86"/>
      <c r="T67" s="36"/>
    </row>
    <row r="68" spans="1:20" ht="30.6" customHeight="1">
      <c r="A68" s="34" t="str">
        <f>'S5 Maquette'!B67</f>
        <v>Analyse de documents Russe intermédiaire 5</v>
      </c>
      <c r="B68" s="34" t="str">
        <f>'S5 Maquette'!C67</f>
        <v>ECUE</v>
      </c>
      <c r="C68" s="33">
        <f>'S5 Maquette'!F68</f>
        <v>0</v>
      </c>
      <c r="D68" s="31">
        <v>1</v>
      </c>
      <c r="E68" s="31" t="s">
        <v>345</v>
      </c>
      <c r="F68" s="5" t="s">
        <v>345</v>
      </c>
      <c r="G68" s="31" t="s">
        <v>345</v>
      </c>
      <c r="H68" s="31" t="s">
        <v>345</v>
      </c>
      <c r="I68" s="31" t="s">
        <v>345</v>
      </c>
      <c r="J68" s="31"/>
      <c r="K68" s="31" t="s">
        <v>10</v>
      </c>
      <c r="L68" s="31"/>
      <c r="M68" s="86">
        <v>2</v>
      </c>
      <c r="N68" s="86"/>
      <c r="O68" s="86"/>
      <c r="P68" s="86"/>
      <c r="Q68" s="86"/>
      <c r="R68" s="86"/>
      <c r="S68" s="86"/>
      <c r="T68" s="36"/>
    </row>
    <row r="69" spans="1:20" ht="30.6" customHeight="1">
      <c r="A69" s="34" t="e">
        <f>'S5 Maquette'!#REF!</f>
        <v>#REF!</v>
      </c>
      <c r="B69" s="34" t="str">
        <f>'S5 Maquette'!B68</f>
        <v>Option négociation ou langue C LEA</v>
      </c>
      <c r="C69" s="33">
        <f>'S5 Maquette'!F69</f>
        <v>0</v>
      </c>
      <c r="D69" s="31"/>
      <c r="E69" s="31" t="s">
        <v>345</v>
      </c>
      <c r="F69" s="5" t="s">
        <v>345</v>
      </c>
      <c r="G69" s="31" t="s">
        <v>345</v>
      </c>
      <c r="H69" s="31" t="s">
        <v>345</v>
      </c>
      <c r="I69" s="31" t="s">
        <v>345</v>
      </c>
      <c r="J69" s="31"/>
      <c r="K69" s="31" t="s">
        <v>10</v>
      </c>
      <c r="L69" s="31"/>
      <c r="M69" s="86"/>
      <c r="N69" s="86"/>
      <c r="O69" s="86"/>
      <c r="P69" s="86"/>
      <c r="Q69" s="86"/>
      <c r="R69" s="86"/>
      <c r="S69" s="86"/>
      <c r="T69" s="36"/>
    </row>
    <row r="70" spans="1:20" ht="30.6" customHeight="1">
      <c r="A70" s="34" t="str">
        <f>'S5 Maquette'!B70</f>
        <v>Négociation, communication internationale 5</v>
      </c>
      <c r="B70" s="34" t="str">
        <f>'S5 Maquette'!C70</f>
        <v>UE</v>
      </c>
      <c r="C70" s="33">
        <f>'S5 Maquette'!F70</f>
        <v>0</v>
      </c>
      <c r="D70" s="31">
        <v>1</v>
      </c>
      <c r="E70" s="31" t="s">
        <v>345</v>
      </c>
      <c r="F70" s="5" t="s">
        <v>345</v>
      </c>
      <c r="G70" s="31" t="s">
        <v>345</v>
      </c>
      <c r="H70" s="31" t="s">
        <v>345</v>
      </c>
      <c r="I70" s="31" t="s">
        <v>345</v>
      </c>
      <c r="J70" s="31"/>
      <c r="K70" s="31" t="s">
        <v>10</v>
      </c>
      <c r="L70" s="31"/>
      <c r="M70" s="86">
        <v>6</v>
      </c>
      <c r="N70" s="86"/>
      <c r="O70" s="86"/>
      <c r="P70" s="86" t="s">
        <v>346</v>
      </c>
      <c r="Q70" s="86"/>
      <c r="R70" s="86"/>
      <c r="S70" s="87" t="s">
        <v>347</v>
      </c>
      <c r="T70" s="36"/>
    </row>
    <row r="71" spans="1:20" ht="30.6" customHeight="1">
      <c r="A71" s="34" t="str">
        <f>'S5 Maquette'!B71</f>
        <v>Techniques de négociation 5</v>
      </c>
      <c r="B71" s="34" t="str">
        <f>'S5 Maquette'!C71</f>
        <v>ECUE</v>
      </c>
      <c r="C71" s="33">
        <f>'S5 Maquette'!F71</f>
        <v>0</v>
      </c>
      <c r="D71" s="31">
        <v>1</v>
      </c>
      <c r="E71" s="31" t="s">
        <v>345</v>
      </c>
      <c r="F71" s="5" t="s">
        <v>345</v>
      </c>
      <c r="G71" s="31" t="s">
        <v>345</v>
      </c>
      <c r="H71" s="31" t="s">
        <v>345</v>
      </c>
      <c r="I71" s="31" t="s">
        <v>345</v>
      </c>
      <c r="J71" s="31"/>
      <c r="K71" s="31" t="s">
        <v>10</v>
      </c>
      <c r="L71" s="31"/>
      <c r="M71" s="86">
        <v>2</v>
      </c>
      <c r="N71" s="86"/>
      <c r="O71" s="86"/>
      <c r="P71" s="86"/>
      <c r="Q71" s="86"/>
      <c r="R71" s="86"/>
      <c r="S71" s="86"/>
      <c r="T71" s="36"/>
    </row>
    <row r="72" spans="1:20" ht="30.6" customHeight="1">
      <c r="A72" s="34" t="str">
        <f>'S5 Maquette'!B72</f>
        <v>Négociation en langue A: Anglais 5</v>
      </c>
      <c r="B72" s="34" t="str">
        <f>'S5 Maquette'!C72</f>
        <v>ECUE</v>
      </c>
      <c r="C72" s="33">
        <f>'S5 Maquette'!F72</f>
        <v>0</v>
      </c>
      <c r="D72" s="31">
        <v>1</v>
      </c>
      <c r="E72" s="31" t="s">
        <v>345</v>
      </c>
      <c r="F72" s="5" t="s">
        <v>345</v>
      </c>
      <c r="G72" s="31" t="s">
        <v>345</v>
      </c>
      <c r="H72" s="31" t="s">
        <v>345</v>
      </c>
      <c r="I72" s="31" t="s">
        <v>345</v>
      </c>
      <c r="J72" s="31"/>
      <c r="K72" s="31" t="s">
        <v>10</v>
      </c>
      <c r="L72" s="31"/>
      <c r="M72" s="86">
        <v>2</v>
      </c>
      <c r="N72" s="86"/>
      <c r="O72" s="86"/>
      <c r="P72" s="86"/>
      <c r="Q72" s="86"/>
      <c r="R72" s="86"/>
      <c r="S72" s="86"/>
      <c r="T72" s="36"/>
    </row>
    <row r="73" spans="1:20" ht="30.6" customHeight="1">
      <c r="A73" s="34" t="str">
        <f>'S5 Maquette'!B73</f>
        <v>Négociation en langue B</v>
      </c>
      <c r="B73" s="34" t="str">
        <f>'S5 Maquette'!C73</f>
        <v>ECUE</v>
      </c>
      <c r="C73" s="33">
        <f>'S5 Maquette'!F73</f>
        <v>0</v>
      </c>
      <c r="D73" s="31">
        <v>1</v>
      </c>
      <c r="E73" s="31" t="s">
        <v>345</v>
      </c>
      <c r="F73" s="5" t="s">
        <v>345</v>
      </c>
      <c r="G73" s="31" t="s">
        <v>345</v>
      </c>
      <c r="H73" s="31" t="s">
        <v>345</v>
      </c>
      <c r="I73" s="31" t="s">
        <v>345</v>
      </c>
      <c r="J73" s="31"/>
      <c r="K73" s="31" t="s">
        <v>10</v>
      </c>
      <c r="L73" s="31"/>
      <c r="M73" s="86"/>
      <c r="N73" s="86"/>
      <c r="O73" s="86"/>
      <c r="P73" s="86"/>
      <c r="Q73" s="86"/>
      <c r="R73" s="86"/>
      <c r="S73" s="86"/>
      <c r="T73" s="36"/>
    </row>
    <row r="74" spans="1:20" ht="30.6" customHeight="1">
      <c r="A74" s="34" t="str">
        <f>'S5 Maquette'!B74</f>
        <v>1 ECUE au choix (prendre la même langue que celle choisie en langue B)</v>
      </c>
      <c r="B74" s="34" t="str">
        <f>'S5 Maquette'!C74</f>
        <v>OPTION</v>
      </c>
      <c r="C74" s="33">
        <f>'S5 Maquette'!F74</f>
        <v>0</v>
      </c>
      <c r="D74" s="31"/>
      <c r="E74" s="31"/>
      <c r="F74" s="5"/>
      <c r="G74" s="31"/>
      <c r="H74" s="31"/>
      <c r="I74" s="31"/>
      <c r="J74" s="31"/>
      <c r="K74" s="31"/>
      <c r="L74" s="31"/>
      <c r="M74" s="86"/>
      <c r="N74" s="86"/>
      <c r="O74" s="86"/>
      <c r="P74" s="86"/>
      <c r="Q74" s="86"/>
      <c r="R74" s="86"/>
      <c r="S74" s="86"/>
      <c r="T74" s="36"/>
    </row>
    <row r="75" spans="1:20" ht="30.6" customHeight="1">
      <c r="A75" s="34" t="str">
        <f>'S5 Maquette'!B75</f>
        <v>Négociation en langue B: Allemand 5</v>
      </c>
      <c r="B75" s="34" t="str">
        <f>'S5 Maquette'!C75</f>
        <v>ECUE</v>
      </c>
      <c r="C75" s="33">
        <f>'S5 Maquette'!F75</f>
        <v>0</v>
      </c>
      <c r="D75" s="31">
        <v>1</v>
      </c>
      <c r="E75" s="31" t="s">
        <v>345</v>
      </c>
      <c r="F75" s="5" t="s">
        <v>345</v>
      </c>
      <c r="G75" s="31" t="s">
        <v>345</v>
      </c>
      <c r="H75" s="31" t="s">
        <v>345</v>
      </c>
      <c r="I75" s="31" t="s">
        <v>345</v>
      </c>
      <c r="J75" s="31"/>
      <c r="K75" s="31" t="s">
        <v>10</v>
      </c>
      <c r="L75" s="31"/>
      <c r="M75" s="86">
        <v>2</v>
      </c>
      <c r="N75" s="86"/>
      <c r="O75" s="86"/>
      <c r="P75" s="86"/>
      <c r="Q75" s="86"/>
      <c r="R75" s="86"/>
      <c r="S75" s="86"/>
      <c r="T75" s="36"/>
    </row>
    <row r="76" spans="1:20" ht="30.6" customHeight="1">
      <c r="A76" s="34" t="str">
        <f>'S5 Maquette'!B76</f>
        <v>Négociation en langue B: Arabe 5</v>
      </c>
      <c r="B76" s="34" t="str">
        <f>'S5 Maquette'!C76</f>
        <v>ECUE</v>
      </c>
      <c r="C76" s="33">
        <f>'S5 Maquette'!F76</f>
        <v>0</v>
      </c>
      <c r="D76" s="31">
        <v>1</v>
      </c>
      <c r="E76" s="31" t="s">
        <v>345</v>
      </c>
      <c r="F76" s="5" t="s">
        <v>345</v>
      </c>
      <c r="G76" s="31" t="s">
        <v>345</v>
      </c>
      <c r="H76" s="31" t="s">
        <v>345</v>
      </c>
      <c r="I76" s="31" t="s">
        <v>345</v>
      </c>
      <c r="J76" s="31"/>
      <c r="K76" s="31" t="s">
        <v>10</v>
      </c>
      <c r="L76" s="31"/>
      <c r="M76" s="86">
        <v>2</v>
      </c>
      <c r="N76" s="86"/>
      <c r="O76" s="86"/>
      <c r="P76" s="86"/>
      <c r="Q76" s="86"/>
      <c r="R76" s="86"/>
      <c r="S76" s="86"/>
      <c r="T76" s="36"/>
    </row>
    <row r="77" spans="1:20" ht="30.6" customHeight="1">
      <c r="A77" s="34" t="str">
        <f>'S5 Maquette'!B77</f>
        <v>Négociation en langue B: Chinois 5</v>
      </c>
      <c r="B77" s="34" t="str">
        <f>'S5 Maquette'!C77</f>
        <v>ECUE</v>
      </c>
      <c r="C77" s="33">
        <f>'S5 Maquette'!F77</f>
        <v>0</v>
      </c>
      <c r="D77" s="31">
        <v>1</v>
      </c>
      <c r="E77" s="31" t="s">
        <v>345</v>
      </c>
      <c r="F77" s="5" t="s">
        <v>345</v>
      </c>
      <c r="G77" s="31" t="s">
        <v>345</v>
      </c>
      <c r="H77" s="31" t="s">
        <v>345</v>
      </c>
      <c r="I77" s="31" t="s">
        <v>345</v>
      </c>
      <c r="J77" s="31"/>
      <c r="K77" s="31" t="s">
        <v>10</v>
      </c>
      <c r="L77" s="31"/>
      <c r="M77" s="86">
        <v>2</v>
      </c>
      <c r="N77" s="86"/>
      <c r="O77" s="86"/>
      <c r="P77" s="86"/>
      <c r="Q77" s="86"/>
      <c r="R77" s="86"/>
      <c r="S77" s="86"/>
      <c r="T77" s="36"/>
    </row>
    <row r="78" spans="1:20" ht="30.6" customHeight="1">
      <c r="A78" s="34" t="str">
        <f>'S5 Maquette'!B78</f>
        <v>Négociation en langue B: Espagnol 5</v>
      </c>
      <c r="B78" s="34" t="str">
        <f>'S5 Maquette'!C78</f>
        <v>ECUE</v>
      </c>
      <c r="C78" s="33">
        <f>'S5 Maquette'!F78</f>
        <v>0</v>
      </c>
      <c r="D78" s="31">
        <v>1</v>
      </c>
      <c r="E78" s="31" t="s">
        <v>345</v>
      </c>
      <c r="F78" s="5" t="s">
        <v>345</v>
      </c>
      <c r="G78" s="31" t="s">
        <v>345</v>
      </c>
      <c r="H78" s="31" t="s">
        <v>345</v>
      </c>
      <c r="I78" s="31" t="s">
        <v>345</v>
      </c>
      <c r="J78" s="31"/>
      <c r="K78" s="31" t="s">
        <v>10</v>
      </c>
      <c r="L78" s="31"/>
      <c r="M78" s="86">
        <v>2</v>
      </c>
      <c r="N78" s="86"/>
      <c r="O78" s="86"/>
      <c r="P78" s="86"/>
      <c r="Q78" s="86"/>
      <c r="R78" s="86"/>
      <c r="S78" s="86"/>
      <c r="T78" s="36"/>
    </row>
    <row r="79" spans="1:20" ht="30.6" customHeight="1">
      <c r="A79" s="34" t="str">
        <f>'S5 Maquette'!B79</f>
        <v>Négociation en langue B: Italien 5</v>
      </c>
      <c r="B79" s="34" t="str">
        <f>'S5 Maquette'!C79</f>
        <v>ECUE</v>
      </c>
      <c r="C79" s="33">
        <f>'S5 Maquette'!F79</f>
        <v>0</v>
      </c>
      <c r="D79" s="31">
        <v>1</v>
      </c>
      <c r="E79" s="31" t="s">
        <v>345</v>
      </c>
      <c r="F79" s="5" t="s">
        <v>345</v>
      </c>
      <c r="G79" s="31" t="s">
        <v>345</v>
      </c>
      <c r="H79" s="31" t="s">
        <v>345</v>
      </c>
      <c r="I79" s="31" t="s">
        <v>345</v>
      </c>
      <c r="J79" s="31"/>
      <c r="K79" s="31" t="s">
        <v>10</v>
      </c>
      <c r="L79" s="31"/>
      <c r="M79" s="86">
        <v>2</v>
      </c>
      <c r="N79" s="86"/>
      <c r="O79" s="86"/>
      <c r="P79" s="86"/>
      <c r="Q79" s="86"/>
      <c r="R79" s="86"/>
      <c r="S79" s="86"/>
      <c r="T79" s="36"/>
    </row>
    <row r="80" spans="1:20" ht="30.6" customHeight="1">
      <c r="A80" s="34" t="str">
        <f>'S5 Maquette'!B80</f>
        <v>Négociation en langue B: Portugais 5</v>
      </c>
      <c r="B80" s="34" t="str">
        <f>'S5 Maquette'!C80</f>
        <v>ECUE</v>
      </c>
      <c r="C80" s="33">
        <f>'S5 Maquette'!F80</f>
        <v>0</v>
      </c>
      <c r="D80" s="31">
        <v>1</v>
      </c>
      <c r="E80" s="31" t="s">
        <v>345</v>
      </c>
      <c r="F80" s="5" t="s">
        <v>345</v>
      </c>
      <c r="G80" s="31" t="s">
        <v>345</v>
      </c>
      <c r="H80" s="31" t="s">
        <v>345</v>
      </c>
      <c r="I80" s="31" t="s">
        <v>345</v>
      </c>
      <c r="J80" s="31"/>
      <c r="K80" s="31" t="s">
        <v>10</v>
      </c>
      <c r="L80" s="31"/>
      <c r="M80" s="86">
        <v>2</v>
      </c>
      <c r="N80" s="86"/>
      <c r="O80" s="86"/>
      <c r="P80" s="86"/>
      <c r="Q80" s="86"/>
      <c r="R80" s="86"/>
      <c r="S80" s="86"/>
      <c r="T80" s="36"/>
    </row>
    <row r="81" spans="1:20" ht="30.6" customHeight="1">
      <c r="A81" s="34" t="str">
        <f>'S5 Maquette'!B81</f>
        <v>Négociation en langue B: Russe 5</v>
      </c>
      <c r="B81" s="34" t="str">
        <f>'S5 Maquette'!C81</f>
        <v>ECUE</v>
      </c>
      <c r="C81" s="33">
        <f>'S5 Maquette'!F81</f>
        <v>0</v>
      </c>
      <c r="D81" s="31">
        <v>1</v>
      </c>
      <c r="E81" s="31" t="s">
        <v>345</v>
      </c>
      <c r="F81" s="5" t="s">
        <v>345</v>
      </c>
      <c r="G81" s="31" t="s">
        <v>345</v>
      </c>
      <c r="H81" s="31" t="s">
        <v>345</v>
      </c>
      <c r="I81" s="31" t="s">
        <v>345</v>
      </c>
      <c r="J81" s="31"/>
      <c r="K81" s="31" t="s">
        <v>10</v>
      </c>
      <c r="L81" s="31"/>
      <c r="M81" s="86">
        <v>2</v>
      </c>
      <c r="N81" s="86"/>
      <c r="O81" s="86"/>
      <c r="P81" s="86"/>
      <c r="Q81" s="86"/>
      <c r="R81" s="86"/>
      <c r="S81" s="86"/>
      <c r="T81" s="36"/>
    </row>
    <row r="82" spans="1:20" ht="30.6" customHeight="1">
      <c r="A82" s="34" t="str">
        <f>'S5 Maquette'!B82</f>
        <v>Langue C (mutualisée langue B)</v>
      </c>
      <c r="B82" s="34" t="str">
        <f>'S5 Maquette'!C82</f>
        <v>UE</v>
      </c>
      <c r="C82" s="33">
        <f>'S5 Maquette'!F82</f>
        <v>0</v>
      </c>
      <c r="D82" s="31">
        <v>1</v>
      </c>
      <c r="E82" s="31" t="s">
        <v>345</v>
      </c>
      <c r="F82" s="5" t="s">
        <v>345</v>
      </c>
      <c r="G82" s="31" t="s">
        <v>345</v>
      </c>
      <c r="H82" s="31" t="s">
        <v>345</v>
      </c>
      <c r="I82" s="31" t="s">
        <v>345</v>
      </c>
      <c r="J82" s="31"/>
      <c r="K82" s="31" t="s">
        <v>10</v>
      </c>
      <c r="L82" s="31"/>
      <c r="M82" s="86"/>
      <c r="N82" s="86"/>
      <c r="O82" s="86"/>
      <c r="P82" s="86"/>
      <c r="Q82" s="86"/>
      <c r="R82" s="86"/>
      <c r="S82" s="86"/>
      <c r="T82" s="36"/>
    </row>
    <row r="83" spans="1:20" ht="30.6" customHeight="1">
      <c r="A83" s="34" t="str">
        <f>'S5 Maquette'!B83</f>
        <v>1 UE au choix (prendre une langue différente de la langue B choisie)</v>
      </c>
      <c r="B83" s="34" t="str">
        <f>'S5 Maquette'!C83</f>
        <v>OPTION</v>
      </c>
      <c r="C83" s="33">
        <f>'S5 Maquette'!F83</f>
        <v>0</v>
      </c>
      <c r="D83" s="31">
        <v>1</v>
      </c>
      <c r="E83" s="31"/>
      <c r="F83" s="5"/>
      <c r="G83" s="31"/>
      <c r="H83" s="31"/>
      <c r="I83" s="31"/>
      <c r="J83" s="31"/>
      <c r="K83" s="31"/>
      <c r="L83" s="31"/>
      <c r="M83" s="86"/>
      <c r="N83" s="86"/>
      <c r="O83" s="86"/>
      <c r="P83" s="86"/>
      <c r="Q83" s="86"/>
      <c r="R83" s="86"/>
      <c r="S83" s="86"/>
      <c r="T83" s="36"/>
    </row>
    <row r="84" spans="1:20" ht="30.6" customHeight="1">
      <c r="A84" s="34" t="str">
        <f>'S5 Maquette'!B84</f>
        <v>Voir choix de langue B ci-dessus</v>
      </c>
      <c r="B84" s="34" t="str">
        <f>'S5 Maquette'!C84</f>
        <v>UE</v>
      </c>
      <c r="C84" s="33">
        <f>'S5 Maquette'!F84</f>
        <v>0</v>
      </c>
      <c r="D84" s="31"/>
      <c r="E84" s="31" t="s">
        <v>345</v>
      </c>
      <c r="F84" s="5" t="s">
        <v>345</v>
      </c>
      <c r="G84" s="31" t="s">
        <v>345</v>
      </c>
      <c r="H84" s="31" t="s">
        <v>345</v>
      </c>
      <c r="I84" s="31" t="s">
        <v>345</v>
      </c>
      <c r="J84" s="31"/>
      <c r="K84" s="31" t="s">
        <v>10</v>
      </c>
      <c r="L84" s="31"/>
      <c r="M84" s="86" t="s">
        <v>354</v>
      </c>
      <c r="N84" s="86"/>
      <c r="O84" s="86"/>
      <c r="P84" s="86" t="s">
        <v>346</v>
      </c>
      <c r="Q84" s="86"/>
      <c r="R84" s="86"/>
      <c r="S84" s="86" t="s">
        <v>355</v>
      </c>
      <c r="T84" s="36"/>
    </row>
    <row r="85" spans="1:20" ht="30.6" customHeight="1">
      <c r="A85" s="34" t="str">
        <f>'S5 Maquette'!B85</f>
        <v>UE facultative à visée professionnalisante L@UCA</v>
      </c>
      <c r="B85" s="34" t="str">
        <f>'S5 Maquette'!C85</f>
        <v>UE</v>
      </c>
      <c r="C85" s="33">
        <f>'S5 Maquette'!F85</f>
        <v>0</v>
      </c>
      <c r="D85" s="31"/>
      <c r="E85" s="31"/>
      <c r="F85" s="31"/>
      <c r="G85" s="31"/>
      <c r="H85" s="31"/>
      <c r="I85" s="31"/>
      <c r="J85" s="31"/>
      <c r="K85" s="31"/>
      <c r="L85" s="31"/>
      <c r="M85" s="86"/>
      <c r="N85" s="86"/>
      <c r="O85" s="86"/>
      <c r="P85" s="86"/>
      <c r="Q85" s="86"/>
      <c r="R85" s="86"/>
      <c r="S85" s="86"/>
      <c r="T85" s="36"/>
    </row>
    <row r="86" spans="1:20" ht="30.6" customHeight="1">
      <c r="A86" s="34">
        <f>'S5 Maquette'!B86</f>
        <v>0</v>
      </c>
      <c r="B86" s="34">
        <f>'S5 Maquette'!C86</f>
        <v>0</v>
      </c>
      <c r="C86" s="33">
        <f>'S5 Maquette'!F86</f>
        <v>0</v>
      </c>
      <c r="D86" s="31"/>
      <c r="E86" s="31"/>
      <c r="F86" s="31"/>
      <c r="G86" s="31"/>
      <c r="H86" s="31"/>
      <c r="I86" s="31"/>
      <c r="J86" s="31"/>
      <c r="K86" s="31"/>
      <c r="L86" s="31"/>
      <c r="M86" s="31"/>
      <c r="N86" s="31"/>
      <c r="O86" s="31"/>
      <c r="P86" s="31"/>
      <c r="Q86" s="31"/>
      <c r="R86" s="31"/>
      <c r="S86" s="31"/>
      <c r="T86" s="36"/>
    </row>
    <row r="87" spans="1:20" ht="30.6" customHeight="1">
      <c r="A87" s="34">
        <f>'S5 Maquette'!B87</f>
        <v>0</v>
      </c>
      <c r="B87" s="34">
        <f>'S5 Maquette'!C87</f>
        <v>0</v>
      </c>
      <c r="C87" s="33">
        <f>'S5 Maquette'!F87</f>
        <v>0</v>
      </c>
      <c r="D87" s="31"/>
      <c r="E87" s="31"/>
      <c r="F87" s="31"/>
      <c r="G87" s="31"/>
      <c r="H87" s="31"/>
      <c r="I87" s="31"/>
      <c r="J87" s="31"/>
      <c r="K87" s="31"/>
      <c r="L87" s="31"/>
      <c r="M87" s="31"/>
      <c r="N87" s="31"/>
      <c r="O87" s="31"/>
      <c r="P87" s="31"/>
      <c r="Q87" s="31"/>
      <c r="R87" s="31"/>
      <c r="S87" s="31"/>
      <c r="T87" s="36"/>
    </row>
    <row r="88" spans="1:20" ht="30.6" customHeight="1">
      <c r="A88" s="34">
        <f>'S5 Maquette'!B88</f>
        <v>0</v>
      </c>
      <c r="B88" s="34">
        <f>'S5 Maquette'!C88</f>
        <v>0</v>
      </c>
      <c r="C88" s="33">
        <f>'S5 Maquette'!F88</f>
        <v>0</v>
      </c>
      <c r="D88" s="31"/>
      <c r="E88" s="31"/>
      <c r="F88" s="31"/>
      <c r="G88" s="31"/>
      <c r="H88" s="31"/>
      <c r="I88" s="31"/>
      <c r="J88" s="31"/>
      <c r="K88" s="31"/>
      <c r="L88" s="31"/>
      <c r="M88" s="31"/>
      <c r="N88" s="31"/>
      <c r="O88" s="31"/>
      <c r="P88" s="31"/>
      <c r="Q88" s="31"/>
      <c r="R88" s="31"/>
      <c r="S88" s="31"/>
      <c r="T88" s="36"/>
    </row>
    <row r="89" spans="1:20" ht="30.6" customHeight="1">
      <c r="A89" s="34">
        <f>'S5 Maquette'!B89</f>
        <v>0</v>
      </c>
      <c r="B89" s="34">
        <f>'S5 Maquette'!C89</f>
        <v>0</v>
      </c>
      <c r="C89" s="33">
        <f>'S5 Maquette'!F89</f>
        <v>0</v>
      </c>
      <c r="D89" s="31"/>
      <c r="E89" s="31"/>
      <c r="F89" s="31"/>
      <c r="G89" s="31"/>
      <c r="H89" s="31"/>
      <c r="I89" s="31"/>
      <c r="J89" s="31"/>
      <c r="K89" s="31"/>
      <c r="L89" s="31"/>
      <c r="M89" s="31"/>
      <c r="N89" s="31"/>
      <c r="O89" s="31"/>
      <c r="P89" s="31"/>
      <c r="Q89" s="31"/>
      <c r="R89" s="31"/>
      <c r="S89" s="31"/>
      <c r="T89" s="36"/>
    </row>
    <row r="90" spans="1:20" ht="30.6" customHeight="1">
      <c r="A90" s="34">
        <f>'S5 Maquette'!B90</f>
        <v>0</v>
      </c>
      <c r="B90" s="34">
        <f>'S5 Maquette'!C90</f>
        <v>0</v>
      </c>
      <c r="C90" s="33">
        <f>'S5 Maquette'!F90</f>
        <v>0</v>
      </c>
      <c r="D90" s="31"/>
      <c r="E90" s="31"/>
      <c r="F90" s="31"/>
      <c r="G90" s="31"/>
      <c r="H90" s="31"/>
      <c r="I90" s="31"/>
      <c r="J90" s="31"/>
      <c r="K90" s="31"/>
      <c r="L90" s="31"/>
      <c r="M90" s="31"/>
      <c r="N90" s="31"/>
      <c r="O90" s="31"/>
      <c r="P90" s="31"/>
      <c r="Q90" s="31"/>
      <c r="R90" s="31"/>
      <c r="S90" s="31"/>
      <c r="T90" s="36"/>
    </row>
    <row r="91" spans="1:20" ht="30.6" customHeight="1">
      <c r="A91" s="34">
        <f>'S5 Maquette'!B91</f>
        <v>0</v>
      </c>
      <c r="B91" s="34">
        <f>'S5 Maquette'!C91</f>
        <v>0</v>
      </c>
      <c r="C91" s="33">
        <f>'S5 Maquette'!F91</f>
        <v>0</v>
      </c>
      <c r="D91" s="31"/>
      <c r="E91" s="31"/>
      <c r="F91" s="31"/>
      <c r="G91" s="31"/>
      <c r="H91" s="31"/>
      <c r="I91" s="31"/>
      <c r="J91" s="31"/>
      <c r="K91" s="31"/>
      <c r="L91" s="31"/>
      <c r="M91" s="31"/>
      <c r="N91" s="31"/>
      <c r="O91" s="31"/>
      <c r="P91" s="31"/>
      <c r="Q91" s="31"/>
      <c r="R91" s="31"/>
      <c r="S91" s="31"/>
      <c r="T91" s="36"/>
    </row>
    <row r="92" spans="1:20" ht="30.6" customHeight="1">
      <c r="A92" s="34">
        <f>'S5 Maquette'!B92</f>
        <v>0</v>
      </c>
      <c r="B92" s="34">
        <f>'S5 Maquette'!C92</f>
        <v>0</v>
      </c>
      <c r="C92" s="33">
        <f>'S5 Maquette'!F92</f>
        <v>0</v>
      </c>
      <c r="D92" s="31"/>
      <c r="E92" s="31"/>
      <c r="F92" s="31"/>
      <c r="G92" s="31"/>
      <c r="H92" s="31"/>
      <c r="I92" s="31"/>
      <c r="J92" s="31"/>
      <c r="K92" s="31"/>
      <c r="L92" s="31"/>
      <c r="M92" s="31"/>
      <c r="N92" s="31"/>
      <c r="O92" s="31"/>
      <c r="P92" s="31"/>
      <c r="Q92" s="31"/>
      <c r="R92" s="31"/>
      <c r="S92" s="31"/>
      <c r="T92" s="36"/>
    </row>
    <row r="93" spans="1:20" ht="30.6" customHeight="1">
      <c r="A93" s="34">
        <f>'S5 Maquette'!B93</f>
        <v>0</v>
      </c>
      <c r="B93" s="34">
        <f>'S5 Maquette'!C93</f>
        <v>0</v>
      </c>
      <c r="C93" s="33">
        <f>'S5 Maquette'!F93</f>
        <v>0</v>
      </c>
      <c r="D93" s="31"/>
      <c r="E93" s="31"/>
      <c r="F93" s="31"/>
      <c r="G93" s="31"/>
      <c r="H93" s="31"/>
      <c r="I93" s="31"/>
      <c r="J93" s="31"/>
      <c r="K93" s="31"/>
      <c r="L93" s="31"/>
      <c r="M93" s="31"/>
      <c r="N93" s="31"/>
      <c r="O93" s="31"/>
      <c r="P93" s="31"/>
      <c r="Q93" s="31"/>
      <c r="R93" s="31"/>
      <c r="S93" s="31"/>
      <c r="T93" s="36"/>
    </row>
    <row r="94" spans="1:20" ht="30.6" customHeight="1">
      <c r="A94" s="34">
        <f>'S5 Maquette'!B94</f>
        <v>0</v>
      </c>
      <c r="B94" s="34">
        <f>'S5 Maquette'!C94</f>
        <v>0</v>
      </c>
      <c r="C94" s="33">
        <f>'S5 Maquette'!F94</f>
        <v>0</v>
      </c>
      <c r="D94" s="31"/>
      <c r="E94" s="31"/>
      <c r="F94" s="31"/>
      <c r="G94" s="31"/>
      <c r="H94" s="31"/>
      <c r="I94" s="31"/>
      <c r="J94" s="31"/>
      <c r="K94" s="31"/>
      <c r="L94" s="31"/>
      <c r="M94" s="31"/>
      <c r="N94" s="31"/>
      <c r="O94" s="31"/>
      <c r="P94" s="31"/>
      <c r="Q94" s="31"/>
      <c r="R94" s="31"/>
      <c r="S94" s="31"/>
      <c r="T94" s="36"/>
    </row>
    <row r="95" spans="1:20" ht="30.6" customHeight="1">
      <c r="A95" s="34">
        <f>'S5 Maquette'!B95</f>
        <v>0</v>
      </c>
      <c r="B95" s="34">
        <f>'S5 Maquette'!C95</f>
        <v>0</v>
      </c>
      <c r="C95" s="33">
        <f>'S5 Maquette'!F95</f>
        <v>0</v>
      </c>
      <c r="D95" s="31"/>
      <c r="E95" s="31"/>
      <c r="F95" s="31"/>
      <c r="G95" s="31"/>
      <c r="H95" s="31"/>
      <c r="I95" s="31"/>
      <c r="J95" s="31"/>
      <c r="K95" s="31"/>
      <c r="L95" s="31"/>
      <c r="M95" s="31"/>
      <c r="N95" s="31"/>
      <c r="O95" s="31"/>
      <c r="P95" s="31"/>
      <c r="Q95" s="31"/>
      <c r="R95" s="31"/>
      <c r="S95" s="31"/>
      <c r="T95" s="36"/>
    </row>
    <row r="96" spans="1:20" ht="30.6" customHeight="1">
      <c r="A96" s="34">
        <f>'S5 Maquette'!B96</f>
        <v>0</v>
      </c>
      <c r="B96" s="34">
        <f>'S5 Maquette'!C96</f>
        <v>0</v>
      </c>
      <c r="C96" s="33">
        <f>'S5 Maquette'!F96</f>
        <v>0</v>
      </c>
      <c r="D96" s="31"/>
      <c r="E96" s="31"/>
      <c r="F96" s="31"/>
      <c r="G96" s="31"/>
      <c r="H96" s="31"/>
      <c r="I96" s="31"/>
      <c r="J96" s="31"/>
      <c r="K96" s="31"/>
      <c r="L96" s="31"/>
      <c r="M96" s="31"/>
      <c r="N96" s="31"/>
      <c r="O96" s="31"/>
      <c r="P96" s="31"/>
      <c r="Q96" s="31"/>
      <c r="R96" s="31"/>
      <c r="S96" s="31"/>
      <c r="T96" s="36"/>
    </row>
    <row r="97" spans="1:20" ht="30.6" customHeight="1">
      <c r="A97" s="34">
        <f>'S5 Maquette'!B97</f>
        <v>0</v>
      </c>
      <c r="B97" s="34">
        <f>'S5 Maquette'!C97</f>
        <v>0</v>
      </c>
      <c r="C97" s="33">
        <f>'S5 Maquette'!F97</f>
        <v>0</v>
      </c>
      <c r="D97" s="31"/>
      <c r="E97" s="31"/>
      <c r="F97" s="31"/>
      <c r="G97" s="31"/>
      <c r="H97" s="31"/>
      <c r="I97" s="31"/>
      <c r="J97" s="31"/>
      <c r="K97" s="31"/>
      <c r="L97" s="31"/>
      <c r="M97" s="31"/>
      <c r="N97" s="31"/>
      <c r="O97" s="31"/>
      <c r="P97" s="31"/>
      <c r="Q97" s="31"/>
      <c r="R97" s="31"/>
      <c r="S97" s="31"/>
      <c r="T97" s="36"/>
    </row>
    <row r="98" spans="1:20" ht="30.6" customHeight="1">
      <c r="A98" s="34">
        <f>'S5 Maquette'!B98</f>
        <v>0</v>
      </c>
      <c r="B98" s="34">
        <f>'S5 Maquette'!C98</f>
        <v>0</v>
      </c>
      <c r="C98" s="33">
        <f>'S5 Maquette'!F98</f>
        <v>0</v>
      </c>
      <c r="D98" s="31"/>
      <c r="E98" s="31"/>
      <c r="F98" s="31"/>
      <c r="G98" s="31"/>
      <c r="H98" s="31"/>
      <c r="I98" s="31"/>
      <c r="J98" s="31"/>
      <c r="K98" s="31"/>
      <c r="L98" s="31"/>
      <c r="M98" s="31"/>
      <c r="N98" s="31"/>
      <c r="O98" s="31"/>
      <c r="P98" s="31"/>
      <c r="Q98" s="31"/>
      <c r="R98" s="31"/>
      <c r="S98" s="31"/>
      <c r="T98" s="36"/>
    </row>
    <row r="99" spans="1:20" ht="30.6" customHeight="1">
      <c r="A99" s="34">
        <f>'S5 Maquette'!B99</f>
        <v>0</v>
      </c>
      <c r="B99" s="34">
        <f>'S5 Maquette'!C99</f>
        <v>0</v>
      </c>
      <c r="C99" s="33">
        <f>'S5 Maquette'!F99</f>
        <v>0</v>
      </c>
      <c r="D99" s="31"/>
      <c r="E99" s="31"/>
      <c r="F99" s="31"/>
      <c r="G99" s="31"/>
      <c r="H99" s="31"/>
      <c r="I99" s="31"/>
      <c r="J99" s="31"/>
      <c r="K99" s="31"/>
      <c r="L99" s="31"/>
      <c r="M99" s="31"/>
      <c r="N99" s="31"/>
      <c r="O99" s="31"/>
      <c r="P99" s="31"/>
      <c r="Q99" s="31"/>
      <c r="R99" s="31"/>
      <c r="S99" s="31"/>
      <c r="T99" s="36"/>
    </row>
    <row r="100" spans="1:20" ht="30.6" customHeight="1">
      <c r="A100" s="34">
        <f>'S5 Maquette'!B100</f>
        <v>0</v>
      </c>
      <c r="B100" s="34">
        <f>'S5 Maquette'!C100</f>
        <v>0</v>
      </c>
      <c r="C100" s="33">
        <f>'S5 Maquette'!F100</f>
        <v>0</v>
      </c>
      <c r="D100" s="31"/>
      <c r="E100" s="31"/>
      <c r="F100" s="31"/>
      <c r="G100" s="31"/>
      <c r="H100" s="31"/>
      <c r="I100" s="31"/>
      <c r="J100" s="31"/>
      <c r="K100" s="31"/>
      <c r="L100" s="31"/>
      <c r="M100" s="31"/>
      <c r="N100" s="31"/>
      <c r="O100" s="31"/>
      <c r="P100" s="31"/>
      <c r="Q100" s="31"/>
      <c r="R100" s="31"/>
      <c r="S100" s="31"/>
      <c r="T100" s="36"/>
    </row>
    <row r="101" spans="1:20" ht="30.6" customHeight="1">
      <c r="A101" s="34">
        <f>'S5 Maquette'!B101</f>
        <v>0</v>
      </c>
      <c r="B101" s="34">
        <f>'S5 Maquette'!C101</f>
        <v>0</v>
      </c>
      <c r="C101" s="33">
        <f>'S5 Maquette'!F101</f>
        <v>0</v>
      </c>
      <c r="D101" s="31"/>
      <c r="E101" s="31"/>
      <c r="F101" s="31"/>
      <c r="G101" s="31"/>
      <c r="H101" s="31"/>
      <c r="I101" s="31"/>
      <c r="J101" s="31"/>
      <c r="K101" s="31"/>
      <c r="L101" s="31"/>
      <c r="M101" s="31"/>
      <c r="N101" s="31"/>
      <c r="O101" s="31"/>
      <c r="P101" s="31"/>
      <c r="Q101" s="31"/>
      <c r="R101" s="31"/>
      <c r="S101" s="31"/>
      <c r="T101" s="36"/>
    </row>
    <row r="102" spans="1:20" ht="30.6" customHeight="1">
      <c r="A102" s="34">
        <f>'S5 Maquette'!B102</f>
        <v>0</v>
      </c>
      <c r="B102" s="34">
        <f>'S5 Maquette'!C102</f>
        <v>0</v>
      </c>
      <c r="C102" s="33">
        <f>'S5 Maquette'!F102</f>
        <v>0</v>
      </c>
      <c r="D102" s="31"/>
      <c r="E102" s="31"/>
      <c r="F102" s="31"/>
      <c r="G102" s="31"/>
      <c r="H102" s="31"/>
      <c r="I102" s="31"/>
      <c r="J102" s="31"/>
      <c r="K102" s="31"/>
      <c r="L102" s="31"/>
      <c r="M102" s="31"/>
      <c r="N102" s="31"/>
      <c r="O102" s="31"/>
      <c r="P102" s="31"/>
      <c r="Q102" s="31"/>
      <c r="R102" s="31"/>
      <c r="S102" s="31"/>
      <c r="T102" s="36"/>
    </row>
    <row r="103" spans="1:20" ht="30.6" customHeight="1">
      <c r="A103" s="34">
        <f>'S5 Maquette'!B103</f>
        <v>0</v>
      </c>
      <c r="B103" s="34">
        <f>'S5 Maquette'!C103</f>
        <v>0</v>
      </c>
      <c r="C103" s="33">
        <f>'S5 Maquette'!F103</f>
        <v>0</v>
      </c>
      <c r="D103" s="31"/>
      <c r="E103" s="31"/>
      <c r="F103" s="31"/>
      <c r="G103" s="31"/>
      <c r="H103" s="31"/>
      <c r="I103" s="31"/>
      <c r="J103" s="31"/>
      <c r="K103" s="31"/>
      <c r="L103" s="31"/>
      <c r="M103" s="31"/>
      <c r="N103" s="31"/>
      <c r="O103" s="31"/>
      <c r="P103" s="31"/>
      <c r="Q103" s="31"/>
      <c r="R103" s="31"/>
      <c r="S103" s="31"/>
      <c r="T103" s="36"/>
    </row>
    <row r="104" spans="1:20" ht="30.6" customHeight="1">
      <c r="A104" s="34">
        <f>'S5 Maquette'!B104</f>
        <v>0</v>
      </c>
      <c r="B104" s="34">
        <f>'S5 Maquette'!C104</f>
        <v>0</v>
      </c>
      <c r="C104" s="33">
        <f>'S5 Maquette'!F104</f>
        <v>0</v>
      </c>
      <c r="D104" s="31"/>
      <c r="E104" s="31"/>
      <c r="F104" s="31"/>
      <c r="G104" s="31"/>
      <c r="H104" s="31"/>
      <c r="I104" s="31"/>
      <c r="J104" s="31"/>
      <c r="K104" s="31"/>
      <c r="L104" s="31"/>
      <c r="M104" s="31"/>
      <c r="N104" s="31"/>
      <c r="O104" s="31"/>
      <c r="P104" s="31"/>
      <c r="Q104" s="31"/>
      <c r="R104" s="31"/>
      <c r="S104" s="31"/>
      <c r="T104" s="36"/>
    </row>
    <row r="105" spans="1:20" ht="30.6" customHeight="1">
      <c r="A105" s="34">
        <f>'S5 Maquette'!B105</f>
        <v>0</v>
      </c>
      <c r="B105" s="34">
        <f>'S5 Maquette'!C105</f>
        <v>0</v>
      </c>
      <c r="C105" s="33">
        <f>'S5 Maquette'!F105</f>
        <v>0</v>
      </c>
      <c r="D105" s="31"/>
      <c r="E105" s="31"/>
      <c r="F105" s="31"/>
      <c r="G105" s="31"/>
      <c r="H105" s="31"/>
      <c r="I105" s="31"/>
      <c r="J105" s="31"/>
      <c r="K105" s="31"/>
      <c r="L105" s="31"/>
      <c r="M105" s="31"/>
      <c r="N105" s="31"/>
      <c r="O105" s="31"/>
      <c r="P105" s="31"/>
      <c r="Q105" s="31"/>
      <c r="R105" s="31"/>
      <c r="S105" s="31"/>
      <c r="T105" s="36"/>
    </row>
    <row r="106" spans="1:20" ht="30.6" customHeight="1">
      <c r="A106" s="34">
        <f>'S5 Maquette'!B106</f>
        <v>0</v>
      </c>
      <c r="B106" s="34">
        <f>'S5 Maquette'!C106</f>
        <v>0</v>
      </c>
      <c r="C106" s="33">
        <f>'S5 Maquette'!F106</f>
        <v>0</v>
      </c>
      <c r="D106" s="31"/>
      <c r="E106" s="31"/>
      <c r="F106" s="31"/>
      <c r="G106" s="31"/>
      <c r="H106" s="31"/>
      <c r="I106" s="31"/>
      <c r="J106" s="31"/>
      <c r="K106" s="31"/>
      <c r="L106" s="31"/>
      <c r="M106" s="31"/>
      <c r="N106" s="31"/>
      <c r="O106" s="31"/>
      <c r="P106" s="31"/>
      <c r="Q106" s="31"/>
      <c r="R106" s="31"/>
      <c r="S106" s="31"/>
      <c r="T106" s="36"/>
    </row>
    <row r="107" spans="1:20" ht="30.6" customHeight="1">
      <c r="A107" s="34">
        <f>'S5 Maquette'!B107</f>
        <v>0</v>
      </c>
      <c r="B107" s="34">
        <f>'S5 Maquette'!C107</f>
        <v>0</v>
      </c>
      <c r="C107" s="33">
        <f>'S5 Maquette'!F107</f>
        <v>0</v>
      </c>
      <c r="D107" s="31"/>
      <c r="E107" s="31"/>
      <c r="F107" s="31"/>
      <c r="G107" s="31"/>
      <c r="H107" s="31"/>
      <c r="I107" s="31"/>
      <c r="J107" s="31"/>
      <c r="K107" s="31"/>
      <c r="L107" s="31"/>
      <c r="M107" s="31"/>
      <c r="N107" s="31"/>
      <c r="O107" s="31"/>
      <c r="P107" s="31"/>
      <c r="Q107" s="31"/>
      <c r="R107" s="31"/>
      <c r="S107" s="31"/>
      <c r="T107" s="36"/>
    </row>
    <row r="108" spans="1:20" ht="30.6" customHeight="1">
      <c r="A108" s="34">
        <f>'S5 Maquette'!B108</f>
        <v>0</v>
      </c>
      <c r="B108" s="34">
        <f>'S5 Maquette'!C108</f>
        <v>0</v>
      </c>
      <c r="C108" s="33">
        <f>'S5 Maquette'!F108</f>
        <v>0</v>
      </c>
      <c r="D108" s="31"/>
      <c r="E108" s="31"/>
      <c r="F108" s="31"/>
      <c r="G108" s="31"/>
      <c r="H108" s="31"/>
      <c r="I108" s="31"/>
      <c r="J108" s="31"/>
      <c r="K108" s="31"/>
      <c r="L108" s="31"/>
      <c r="M108" s="31"/>
      <c r="N108" s="31"/>
      <c r="O108" s="31"/>
      <c r="P108" s="31"/>
      <c r="Q108" s="31"/>
      <c r="R108" s="31"/>
      <c r="S108" s="31"/>
      <c r="T108" s="36"/>
    </row>
    <row r="109" spans="1:20" ht="30.6" customHeight="1">
      <c r="A109" s="34">
        <f>'S5 Maquette'!B109</f>
        <v>0</v>
      </c>
      <c r="B109" s="34">
        <f>'S5 Maquette'!C109</f>
        <v>0</v>
      </c>
      <c r="C109" s="33">
        <f>'S5 Maquette'!F109</f>
        <v>0</v>
      </c>
      <c r="D109" s="31"/>
      <c r="E109" s="31"/>
      <c r="F109" s="31"/>
      <c r="G109" s="31"/>
      <c r="H109" s="31"/>
      <c r="I109" s="31"/>
      <c r="J109" s="31"/>
      <c r="K109" s="31"/>
      <c r="L109" s="31"/>
      <c r="M109" s="31"/>
      <c r="N109" s="31"/>
      <c r="O109" s="31"/>
      <c r="P109" s="31"/>
      <c r="Q109" s="31"/>
      <c r="R109" s="31"/>
      <c r="S109" s="31"/>
      <c r="T109" s="36"/>
    </row>
    <row r="110" spans="1:20" ht="30.6" customHeight="1">
      <c r="A110" s="34">
        <f>'S5 Maquette'!B110</f>
        <v>0</v>
      </c>
      <c r="B110" s="34">
        <f>'S5 Maquette'!C110</f>
        <v>0</v>
      </c>
      <c r="C110" s="33">
        <f>'S5 Maquette'!F110</f>
        <v>0</v>
      </c>
      <c r="D110" s="31"/>
      <c r="E110" s="31"/>
      <c r="F110" s="31"/>
      <c r="G110" s="31"/>
      <c r="H110" s="31"/>
      <c r="I110" s="31"/>
      <c r="J110" s="31"/>
      <c r="K110" s="31"/>
      <c r="L110" s="31"/>
      <c r="M110" s="31"/>
      <c r="N110" s="31"/>
      <c r="O110" s="31"/>
      <c r="P110" s="31"/>
      <c r="Q110" s="31"/>
      <c r="R110" s="31"/>
      <c r="S110" s="31"/>
      <c r="T110" s="36"/>
    </row>
    <row r="111" spans="1:20" ht="30.6" customHeight="1">
      <c r="A111" s="34">
        <f>'S5 Maquette'!B111</f>
        <v>0</v>
      </c>
      <c r="B111" s="34">
        <f>'S5 Maquette'!C111</f>
        <v>0</v>
      </c>
      <c r="C111" s="33">
        <f>'S5 Maquette'!F111</f>
        <v>0</v>
      </c>
      <c r="D111" s="31"/>
      <c r="E111" s="31"/>
      <c r="F111" s="31"/>
      <c r="G111" s="31"/>
      <c r="H111" s="31"/>
      <c r="I111" s="31"/>
      <c r="J111" s="31"/>
      <c r="K111" s="31"/>
      <c r="L111" s="31"/>
      <c r="M111" s="31"/>
      <c r="N111" s="31"/>
      <c r="O111" s="31"/>
      <c r="P111" s="31"/>
      <c r="Q111" s="31"/>
      <c r="R111" s="31"/>
      <c r="S111" s="31"/>
      <c r="T111" s="36"/>
    </row>
    <row r="112" spans="1:20" ht="30.6" customHeight="1">
      <c r="A112" s="34">
        <f>'S5 Maquette'!B112</f>
        <v>0</v>
      </c>
      <c r="B112" s="34">
        <f>'S5 Maquette'!C112</f>
        <v>0</v>
      </c>
      <c r="C112" s="33">
        <f>'S5 Maquette'!F112</f>
        <v>0</v>
      </c>
      <c r="D112" s="31"/>
      <c r="E112" s="31"/>
      <c r="F112" s="31"/>
      <c r="G112" s="31"/>
      <c r="H112" s="31"/>
      <c r="I112" s="31"/>
      <c r="J112" s="31"/>
      <c r="K112" s="31"/>
      <c r="L112" s="31"/>
      <c r="M112" s="31"/>
      <c r="N112" s="31"/>
      <c r="O112" s="31"/>
      <c r="P112" s="31"/>
      <c r="Q112" s="31"/>
      <c r="R112" s="31"/>
      <c r="S112" s="31"/>
      <c r="T112" s="36"/>
    </row>
    <row r="113" spans="1:20" ht="30.6" customHeight="1">
      <c r="A113" s="34">
        <f>'S5 Maquette'!B113</f>
        <v>0</v>
      </c>
      <c r="B113" s="34">
        <f>'S5 Maquette'!C113</f>
        <v>0</v>
      </c>
      <c r="C113" s="33">
        <f>'S5 Maquette'!F113</f>
        <v>0</v>
      </c>
      <c r="D113" s="31"/>
      <c r="E113" s="31"/>
      <c r="F113" s="31"/>
      <c r="G113" s="31"/>
      <c r="H113" s="31"/>
      <c r="I113" s="31"/>
      <c r="J113" s="31"/>
      <c r="K113" s="31"/>
      <c r="L113" s="31"/>
      <c r="M113" s="31"/>
      <c r="N113" s="31"/>
      <c r="O113" s="31"/>
      <c r="P113" s="31"/>
      <c r="Q113" s="31"/>
      <c r="R113" s="31"/>
      <c r="S113" s="31"/>
      <c r="T113" s="36"/>
    </row>
    <row r="114" spans="1:20" ht="30.6" customHeight="1">
      <c r="A114" s="34">
        <f>'S5 Maquette'!B114</f>
        <v>0</v>
      </c>
      <c r="B114" s="34">
        <f>'S5 Maquette'!C114</f>
        <v>0</v>
      </c>
      <c r="C114" s="33">
        <f>'S5 Maquette'!F114</f>
        <v>0</v>
      </c>
      <c r="D114" s="31"/>
      <c r="E114" s="31"/>
      <c r="F114" s="31"/>
      <c r="G114" s="31"/>
      <c r="H114" s="31"/>
      <c r="I114" s="31"/>
      <c r="J114" s="31"/>
      <c r="K114" s="31"/>
      <c r="L114" s="31"/>
      <c r="M114" s="31"/>
      <c r="N114" s="31"/>
      <c r="O114" s="31"/>
      <c r="P114" s="31"/>
      <c r="Q114" s="31"/>
      <c r="R114" s="31"/>
      <c r="S114" s="31"/>
      <c r="T114" s="36"/>
    </row>
    <row r="115" spans="1:20" ht="30.6" customHeight="1">
      <c r="A115" s="34">
        <f>'S5 Maquette'!B115</f>
        <v>0</v>
      </c>
      <c r="B115" s="34">
        <f>'S5 Maquette'!C115</f>
        <v>0</v>
      </c>
      <c r="C115" s="33">
        <f>'S5 Maquette'!F115</f>
        <v>0</v>
      </c>
      <c r="D115" s="31"/>
      <c r="E115" s="31"/>
      <c r="F115" s="31"/>
      <c r="G115" s="31"/>
      <c r="H115" s="31"/>
      <c r="I115" s="31"/>
      <c r="J115" s="31"/>
      <c r="K115" s="31"/>
      <c r="L115" s="31"/>
      <c r="M115" s="31"/>
      <c r="N115" s="31"/>
      <c r="O115" s="31"/>
      <c r="P115" s="31"/>
      <c r="Q115" s="31"/>
      <c r="R115" s="31"/>
      <c r="S115" s="31"/>
      <c r="T115" s="36"/>
    </row>
    <row r="116" spans="1:20" ht="30.6" customHeight="1">
      <c r="A116" s="34">
        <f>'S5 Maquette'!B116</f>
        <v>0</v>
      </c>
      <c r="B116" s="34">
        <f>'S5 Maquette'!C116</f>
        <v>0</v>
      </c>
      <c r="C116" s="33">
        <f>'S5 Maquette'!F116</f>
        <v>0</v>
      </c>
      <c r="D116" s="31"/>
      <c r="E116" s="31"/>
      <c r="F116" s="31"/>
      <c r="G116" s="31"/>
      <c r="H116" s="31"/>
      <c r="I116" s="31"/>
      <c r="J116" s="31"/>
      <c r="K116" s="31"/>
      <c r="L116" s="31"/>
      <c r="M116" s="31"/>
      <c r="N116" s="31"/>
      <c r="O116" s="31"/>
      <c r="P116" s="31"/>
      <c r="Q116" s="31"/>
      <c r="R116" s="31"/>
      <c r="S116" s="31"/>
      <c r="T116" s="36"/>
    </row>
    <row r="117" spans="1:20" ht="30.6" customHeight="1">
      <c r="A117" s="34">
        <f>'S5 Maquette'!B117</f>
        <v>0</v>
      </c>
      <c r="B117" s="34">
        <f>'S5 Maquette'!C117</f>
        <v>0</v>
      </c>
      <c r="C117" s="33">
        <f>'S5 Maquette'!F117</f>
        <v>0</v>
      </c>
      <c r="D117" s="31"/>
      <c r="E117" s="31"/>
      <c r="F117" s="31"/>
      <c r="G117" s="31"/>
      <c r="H117" s="31"/>
      <c r="I117" s="31"/>
      <c r="J117" s="31"/>
      <c r="K117" s="31"/>
      <c r="L117" s="31"/>
      <c r="M117" s="31"/>
      <c r="N117" s="31"/>
      <c r="O117" s="31"/>
      <c r="P117" s="31"/>
      <c r="Q117" s="31"/>
      <c r="R117" s="31"/>
      <c r="S117" s="31"/>
      <c r="T117" s="36"/>
    </row>
    <row r="118" spans="1:20" ht="30.6" customHeight="1">
      <c r="A118" s="34">
        <f>'S5 Maquette'!B118</f>
        <v>0</v>
      </c>
      <c r="B118" s="34">
        <f>'S5 Maquette'!C118</f>
        <v>0</v>
      </c>
      <c r="C118" s="33">
        <f>'S5 Maquette'!F118</f>
        <v>0</v>
      </c>
      <c r="D118" s="31"/>
      <c r="E118" s="31"/>
      <c r="F118" s="31"/>
      <c r="G118" s="31"/>
      <c r="H118" s="31"/>
      <c r="I118" s="31"/>
      <c r="J118" s="31"/>
      <c r="K118" s="31"/>
      <c r="L118" s="31"/>
      <c r="M118" s="31"/>
      <c r="N118" s="31"/>
      <c r="O118" s="31"/>
      <c r="P118" s="31"/>
      <c r="Q118" s="31"/>
      <c r="R118" s="31"/>
      <c r="S118" s="31"/>
      <c r="T118" s="36"/>
    </row>
    <row r="119" spans="1:20" ht="30.6" customHeight="1">
      <c r="A119" s="34">
        <f>'S5 Maquette'!B119</f>
        <v>0</v>
      </c>
      <c r="B119" s="34">
        <f>'S5 Maquette'!C119</f>
        <v>0</v>
      </c>
      <c r="C119" s="33">
        <f>'S5 Maquette'!F119</f>
        <v>0</v>
      </c>
      <c r="D119" s="31"/>
      <c r="E119" s="31"/>
      <c r="F119" s="31"/>
      <c r="G119" s="31"/>
      <c r="H119" s="31"/>
      <c r="I119" s="31"/>
      <c r="J119" s="31"/>
      <c r="K119" s="31"/>
      <c r="L119" s="31"/>
      <c r="M119" s="31"/>
      <c r="N119" s="31"/>
      <c r="O119" s="31"/>
      <c r="P119" s="31"/>
      <c r="Q119" s="31"/>
      <c r="R119" s="31"/>
      <c r="S119" s="31"/>
      <c r="T119" s="36"/>
    </row>
    <row r="120" spans="1:20" ht="30.6" customHeight="1">
      <c r="A120" s="34">
        <f>'S5 Maquette'!B120</f>
        <v>0</v>
      </c>
      <c r="B120" s="34">
        <f>'S5 Maquette'!C120</f>
        <v>0</v>
      </c>
      <c r="C120" s="33">
        <f>'S5 Maquette'!F120</f>
        <v>0</v>
      </c>
      <c r="D120" s="31"/>
      <c r="E120" s="31"/>
      <c r="F120" s="31"/>
      <c r="G120" s="31"/>
      <c r="H120" s="31"/>
      <c r="I120" s="31"/>
      <c r="J120" s="31"/>
      <c r="K120" s="31"/>
      <c r="L120" s="31"/>
      <c r="M120" s="31"/>
      <c r="N120" s="31"/>
      <c r="O120" s="31"/>
      <c r="P120" s="31"/>
      <c r="Q120" s="31"/>
      <c r="R120" s="31"/>
      <c r="S120" s="31"/>
      <c r="T120" s="36"/>
    </row>
    <row r="121" spans="1:20" ht="30.6" customHeight="1">
      <c r="A121" s="34">
        <f>'S5 Maquette'!B121</f>
        <v>0</v>
      </c>
      <c r="B121" s="34">
        <f>'S5 Maquette'!C121</f>
        <v>0</v>
      </c>
      <c r="C121" s="33">
        <f>'S5 Maquette'!F121</f>
        <v>0</v>
      </c>
      <c r="D121" s="31"/>
      <c r="E121" s="31"/>
      <c r="F121" s="31"/>
      <c r="G121" s="31"/>
      <c r="H121" s="31"/>
      <c r="I121" s="31"/>
      <c r="J121" s="31"/>
      <c r="K121" s="31"/>
      <c r="L121" s="31"/>
      <c r="M121" s="31"/>
      <c r="N121" s="31"/>
      <c r="O121" s="31"/>
      <c r="P121" s="31"/>
      <c r="Q121" s="31"/>
      <c r="R121" s="31"/>
      <c r="S121" s="31"/>
      <c r="T121" s="36"/>
    </row>
    <row r="122" spans="1:20" ht="30.6" customHeight="1">
      <c r="A122" s="34">
        <f>'S5 Maquette'!B122</f>
        <v>0</v>
      </c>
      <c r="B122" s="34">
        <f>'S5 Maquette'!C122</f>
        <v>0</v>
      </c>
      <c r="C122" s="33">
        <f>'S5 Maquette'!F122</f>
        <v>0</v>
      </c>
      <c r="D122" s="31"/>
      <c r="E122" s="31"/>
      <c r="F122" s="31"/>
      <c r="G122" s="31"/>
      <c r="H122" s="31"/>
      <c r="I122" s="31"/>
      <c r="J122" s="31"/>
      <c r="K122" s="31"/>
      <c r="L122" s="31"/>
      <c r="M122" s="31"/>
      <c r="N122" s="31"/>
      <c r="O122" s="31"/>
      <c r="P122" s="31"/>
      <c r="Q122" s="31"/>
      <c r="R122" s="31"/>
      <c r="S122" s="31"/>
      <c r="T122" s="36"/>
    </row>
    <row r="123" spans="1:20" ht="30.6" customHeight="1">
      <c r="A123" s="34">
        <f>'S5 Maquette'!B123</f>
        <v>0</v>
      </c>
      <c r="B123" s="34">
        <f>'S5 Maquette'!C123</f>
        <v>0</v>
      </c>
      <c r="C123" s="33">
        <f>'S5 Maquette'!F123</f>
        <v>0</v>
      </c>
      <c r="D123" s="31"/>
      <c r="E123" s="31"/>
      <c r="F123" s="31"/>
      <c r="G123" s="31"/>
      <c r="H123" s="31"/>
      <c r="I123" s="31"/>
      <c r="J123" s="31"/>
      <c r="K123" s="31"/>
      <c r="L123" s="31"/>
      <c r="M123" s="31"/>
      <c r="N123" s="31"/>
      <c r="O123" s="31"/>
      <c r="P123" s="31"/>
      <c r="Q123" s="31"/>
      <c r="R123" s="31"/>
      <c r="S123" s="31"/>
      <c r="T123" s="36"/>
    </row>
    <row r="124" spans="1:20" ht="30.6" customHeight="1">
      <c r="A124" s="34">
        <f>'S5 Maquette'!B124</f>
        <v>0</v>
      </c>
      <c r="B124" s="34">
        <f>'S5 Maquette'!C124</f>
        <v>0</v>
      </c>
      <c r="C124" s="33">
        <f>'S5 Maquette'!F124</f>
        <v>0</v>
      </c>
      <c r="D124" s="31"/>
      <c r="E124" s="31"/>
      <c r="F124" s="31"/>
      <c r="G124" s="31"/>
      <c r="H124" s="31"/>
      <c r="I124" s="31"/>
      <c r="J124" s="31"/>
      <c r="K124" s="31"/>
      <c r="L124" s="31"/>
      <c r="M124" s="31"/>
      <c r="N124" s="31"/>
      <c r="O124" s="31"/>
      <c r="P124" s="31"/>
      <c r="Q124" s="31"/>
      <c r="R124" s="31"/>
      <c r="S124" s="31"/>
      <c r="T124" s="36"/>
    </row>
    <row r="125" spans="1:20" ht="30.6" customHeight="1">
      <c r="A125" s="34">
        <f>'S5 Maquette'!B125</f>
        <v>0</v>
      </c>
      <c r="B125" s="34">
        <f>'S5 Maquette'!C125</f>
        <v>0</v>
      </c>
      <c r="C125" s="33">
        <f>'S5 Maquette'!F125</f>
        <v>0</v>
      </c>
      <c r="D125" s="31"/>
      <c r="E125" s="31"/>
      <c r="F125" s="31"/>
      <c r="G125" s="31"/>
      <c r="H125" s="31"/>
      <c r="I125" s="31"/>
      <c r="J125" s="31"/>
      <c r="K125" s="31"/>
      <c r="L125" s="31"/>
      <c r="M125" s="31"/>
      <c r="N125" s="31"/>
      <c r="O125" s="31"/>
      <c r="P125" s="31"/>
      <c r="Q125" s="31"/>
      <c r="R125" s="31"/>
      <c r="S125" s="31"/>
      <c r="T125" s="36"/>
    </row>
    <row r="126" spans="1:20" ht="30.6" customHeight="1">
      <c r="A126" s="34">
        <f>'S5 Maquette'!B126</f>
        <v>0</v>
      </c>
      <c r="B126" s="34">
        <f>'S5 Maquette'!C126</f>
        <v>0</v>
      </c>
      <c r="C126" s="33">
        <f>'S5 Maquette'!F126</f>
        <v>0</v>
      </c>
      <c r="D126" s="31"/>
      <c r="E126" s="31"/>
      <c r="F126" s="31"/>
      <c r="G126" s="31"/>
      <c r="H126" s="31"/>
      <c r="I126" s="31"/>
      <c r="J126" s="31"/>
      <c r="K126" s="31"/>
      <c r="L126" s="31"/>
      <c r="M126" s="31"/>
      <c r="N126" s="31"/>
      <c r="O126" s="31"/>
      <c r="P126" s="31"/>
      <c r="Q126" s="31"/>
      <c r="R126" s="31"/>
      <c r="S126" s="31"/>
      <c r="T126" s="36"/>
    </row>
    <row r="127" spans="1:20" ht="30.6" customHeight="1">
      <c r="A127" s="34">
        <f>'S5 Maquette'!B127</f>
        <v>0</v>
      </c>
      <c r="B127" s="34">
        <f>'S5 Maquette'!C127</f>
        <v>0</v>
      </c>
      <c r="C127" s="33">
        <f>'S5 Maquette'!F127</f>
        <v>0</v>
      </c>
      <c r="D127" s="31"/>
      <c r="E127" s="31"/>
      <c r="F127" s="31"/>
      <c r="G127" s="31"/>
      <c r="H127" s="31"/>
      <c r="I127" s="31"/>
      <c r="J127" s="31"/>
      <c r="K127" s="31"/>
      <c r="L127" s="31"/>
      <c r="M127" s="31"/>
      <c r="N127" s="31"/>
      <c r="O127" s="31"/>
      <c r="P127" s="31"/>
      <c r="Q127" s="31"/>
      <c r="R127" s="31"/>
      <c r="S127" s="31"/>
      <c r="T127" s="36"/>
    </row>
    <row r="128" spans="1:20" ht="30.6" customHeight="1">
      <c r="A128" s="34">
        <f>'S5 Maquette'!B128</f>
        <v>0</v>
      </c>
      <c r="B128" s="34">
        <f>'S5 Maquette'!C128</f>
        <v>0</v>
      </c>
      <c r="C128" s="33">
        <f>'S5 Maquette'!F128</f>
        <v>0</v>
      </c>
      <c r="D128" s="31"/>
      <c r="E128" s="31"/>
      <c r="F128" s="31"/>
      <c r="G128" s="31"/>
      <c r="H128" s="31"/>
      <c r="I128" s="31"/>
      <c r="J128" s="31"/>
      <c r="K128" s="31"/>
      <c r="L128" s="31"/>
      <c r="M128" s="31"/>
      <c r="N128" s="31"/>
      <c r="O128" s="31"/>
      <c r="P128" s="31"/>
      <c r="Q128" s="31"/>
      <c r="R128" s="31"/>
      <c r="S128" s="31"/>
      <c r="T128" s="36"/>
    </row>
    <row r="129" spans="1:20" ht="30.6" customHeight="1">
      <c r="A129" s="34">
        <f>'S5 Maquette'!B129</f>
        <v>0</v>
      </c>
      <c r="B129" s="34">
        <f>'S5 Maquette'!C129</f>
        <v>0</v>
      </c>
      <c r="C129" s="33">
        <f>'S5 Maquette'!F129</f>
        <v>0</v>
      </c>
      <c r="D129" s="31"/>
      <c r="E129" s="31"/>
      <c r="F129" s="31"/>
      <c r="G129" s="31"/>
      <c r="H129" s="31"/>
      <c r="I129" s="31"/>
      <c r="J129" s="31"/>
      <c r="K129" s="31"/>
      <c r="L129" s="31"/>
      <c r="M129" s="31"/>
      <c r="N129" s="31"/>
      <c r="O129" s="31"/>
      <c r="P129" s="31"/>
      <c r="Q129" s="31"/>
      <c r="R129" s="31"/>
      <c r="S129" s="31"/>
      <c r="T129" s="36"/>
    </row>
    <row r="130" spans="1:20" ht="30.6" customHeight="1">
      <c r="A130" s="34">
        <f>'S5 Maquette'!B130</f>
        <v>0</v>
      </c>
      <c r="B130" s="34">
        <f>'S5 Maquette'!C130</f>
        <v>0</v>
      </c>
      <c r="C130" s="33">
        <f>'S5 Maquette'!F130</f>
        <v>0</v>
      </c>
      <c r="D130" s="31"/>
      <c r="E130" s="31"/>
      <c r="F130" s="31"/>
      <c r="G130" s="31"/>
      <c r="H130" s="31"/>
      <c r="I130" s="31"/>
      <c r="J130" s="31"/>
      <c r="K130" s="31"/>
      <c r="L130" s="31"/>
      <c r="M130" s="31"/>
      <c r="N130" s="31"/>
      <c r="O130" s="31"/>
      <c r="P130" s="31"/>
      <c r="Q130" s="31"/>
      <c r="R130" s="31"/>
      <c r="S130" s="31"/>
      <c r="T130" s="36"/>
    </row>
    <row r="131" spans="1:20" ht="30.6" customHeight="1">
      <c r="A131" s="34">
        <f>'S5 Maquette'!B131</f>
        <v>0</v>
      </c>
      <c r="B131" s="34">
        <f>'S5 Maquette'!C131</f>
        <v>0</v>
      </c>
      <c r="C131" s="33">
        <f>'S5 Maquette'!F131</f>
        <v>0</v>
      </c>
      <c r="D131" s="31"/>
      <c r="E131" s="31"/>
      <c r="F131" s="31"/>
      <c r="G131" s="31"/>
      <c r="H131" s="31"/>
      <c r="I131" s="31"/>
      <c r="J131" s="31"/>
      <c r="K131" s="31"/>
      <c r="L131" s="31"/>
      <c r="M131" s="31"/>
      <c r="N131" s="31"/>
      <c r="O131" s="31"/>
      <c r="P131" s="31"/>
      <c r="Q131" s="31"/>
      <c r="R131" s="31"/>
      <c r="S131" s="31"/>
      <c r="T131" s="36"/>
    </row>
    <row r="132" spans="1:20" ht="30.6" customHeight="1">
      <c r="A132" s="34">
        <f>'S5 Maquette'!B132</f>
        <v>0</v>
      </c>
      <c r="B132" s="34">
        <f>'S5 Maquette'!C132</f>
        <v>0</v>
      </c>
      <c r="C132" s="33">
        <f>'S5 Maquette'!F132</f>
        <v>0</v>
      </c>
      <c r="D132" s="31"/>
      <c r="E132" s="31"/>
      <c r="F132" s="31"/>
      <c r="G132" s="31"/>
      <c r="H132" s="31"/>
      <c r="I132" s="31"/>
      <c r="J132" s="31"/>
      <c r="K132" s="31"/>
      <c r="L132" s="31"/>
      <c r="M132" s="31"/>
      <c r="N132" s="31"/>
      <c r="O132" s="31"/>
      <c r="P132" s="31"/>
      <c r="Q132" s="31"/>
      <c r="R132" s="31"/>
      <c r="S132" s="31"/>
      <c r="T132" s="36"/>
    </row>
    <row r="133" spans="1:20" ht="30.6" customHeight="1">
      <c r="A133" s="34">
        <f>'S5 Maquette'!B133</f>
        <v>0</v>
      </c>
      <c r="B133" s="34">
        <f>'S5 Maquette'!C133</f>
        <v>0</v>
      </c>
      <c r="C133" s="33">
        <f>'S5 Maquette'!F133</f>
        <v>0</v>
      </c>
      <c r="D133" s="31"/>
      <c r="E133" s="31"/>
      <c r="F133" s="31"/>
      <c r="G133" s="31"/>
      <c r="H133" s="31"/>
      <c r="I133" s="31"/>
      <c r="J133" s="31"/>
      <c r="K133" s="31"/>
      <c r="L133" s="31"/>
      <c r="M133" s="31"/>
      <c r="N133" s="31"/>
      <c r="O133" s="31"/>
      <c r="P133" s="31"/>
      <c r="Q133" s="31"/>
      <c r="R133" s="31"/>
      <c r="S133" s="31"/>
      <c r="T133" s="36"/>
    </row>
    <row r="134" spans="1:20" ht="30.6" customHeight="1">
      <c r="A134" s="34">
        <f>'S5 Maquette'!B134</f>
        <v>0</v>
      </c>
      <c r="B134" s="34">
        <f>'S5 Maquette'!C134</f>
        <v>0</v>
      </c>
      <c r="C134" s="33">
        <f>'S5 Maquette'!F134</f>
        <v>0</v>
      </c>
      <c r="D134" s="31"/>
      <c r="E134" s="31"/>
      <c r="F134" s="31"/>
      <c r="G134" s="31"/>
      <c r="H134" s="31"/>
      <c r="I134" s="31"/>
      <c r="J134" s="31"/>
      <c r="K134" s="31"/>
      <c r="L134" s="31"/>
      <c r="M134" s="31"/>
      <c r="N134" s="31"/>
      <c r="O134" s="31"/>
      <c r="P134" s="31"/>
      <c r="Q134" s="31"/>
      <c r="R134" s="31"/>
      <c r="S134" s="31"/>
      <c r="T134" s="36"/>
    </row>
    <row r="135" spans="1:20" ht="30.6" customHeight="1">
      <c r="A135" s="34">
        <f>'S5 Maquette'!B135</f>
        <v>0</v>
      </c>
      <c r="B135" s="34">
        <f>'S5 Maquette'!C135</f>
        <v>0</v>
      </c>
      <c r="C135" s="33">
        <f>'S5 Maquette'!F135</f>
        <v>0</v>
      </c>
      <c r="D135" s="31"/>
      <c r="E135" s="31"/>
      <c r="F135" s="31"/>
      <c r="G135" s="31"/>
      <c r="H135" s="31"/>
      <c r="I135" s="31"/>
      <c r="J135" s="31"/>
      <c r="K135" s="31"/>
      <c r="L135" s="31"/>
      <c r="M135" s="31"/>
      <c r="N135" s="31"/>
      <c r="O135" s="31"/>
      <c r="P135" s="31"/>
      <c r="Q135" s="31"/>
      <c r="R135" s="31"/>
      <c r="S135" s="31"/>
      <c r="T135" s="36"/>
    </row>
    <row r="136" spans="1:20" ht="30.6" customHeight="1">
      <c r="A136" s="34">
        <f>'S5 Maquette'!B136</f>
        <v>0</v>
      </c>
      <c r="B136" s="34">
        <f>'S5 Maquette'!C136</f>
        <v>0</v>
      </c>
      <c r="C136" s="33">
        <f>'S5 Maquette'!F136</f>
        <v>0</v>
      </c>
      <c r="D136" s="31"/>
      <c r="E136" s="31"/>
      <c r="F136" s="31"/>
      <c r="G136" s="31"/>
      <c r="H136" s="31"/>
      <c r="I136" s="31"/>
      <c r="J136" s="31"/>
      <c r="K136" s="31"/>
      <c r="L136" s="31"/>
      <c r="M136" s="31"/>
      <c r="N136" s="31"/>
      <c r="O136" s="31"/>
      <c r="P136" s="31"/>
      <c r="Q136" s="31"/>
      <c r="R136" s="31"/>
      <c r="S136" s="31"/>
      <c r="T136" s="36"/>
    </row>
    <row r="137" spans="1:20" ht="30.6" customHeight="1">
      <c r="A137" s="34">
        <f>'S5 Maquette'!B137</f>
        <v>0</v>
      </c>
      <c r="B137" s="34">
        <f>'S5 Maquette'!C137</f>
        <v>0</v>
      </c>
      <c r="C137" s="33">
        <f>'S5 Maquette'!F137</f>
        <v>0</v>
      </c>
      <c r="D137" s="31"/>
      <c r="E137" s="31"/>
      <c r="F137" s="31"/>
      <c r="G137" s="31"/>
      <c r="H137" s="31"/>
      <c r="I137" s="31"/>
      <c r="J137" s="31"/>
      <c r="K137" s="31"/>
      <c r="L137" s="31"/>
      <c r="M137" s="31"/>
      <c r="N137" s="31"/>
      <c r="O137" s="31"/>
      <c r="P137" s="31"/>
      <c r="Q137" s="31"/>
      <c r="R137" s="31"/>
      <c r="S137" s="31"/>
      <c r="T137" s="36"/>
    </row>
    <row r="138" spans="1:20" ht="30.6" customHeight="1">
      <c r="A138" s="34">
        <f>'S5 Maquette'!B138</f>
        <v>0</v>
      </c>
      <c r="B138" s="34">
        <f>'S5 Maquette'!C138</f>
        <v>0</v>
      </c>
      <c r="C138" s="33">
        <f>'S5 Maquette'!F138</f>
        <v>0</v>
      </c>
      <c r="D138" s="31"/>
      <c r="E138" s="31"/>
      <c r="F138" s="31"/>
      <c r="G138" s="31"/>
      <c r="H138" s="31"/>
      <c r="I138" s="31"/>
      <c r="J138" s="31"/>
      <c r="K138" s="31"/>
      <c r="L138" s="31"/>
      <c r="M138" s="31"/>
      <c r="N138" s="31"/>
      <c r="O138" s="31"/>
      <c r="P138" s="31"/>
      <c r="Q138" s="31"/>
      <c r="R138" s="31"/>
      <c r="S138" s="31"/>
      <c r="T138" s="36"/>
    </row>
    <row r="139" spans="1:20" ht="30.6" customHeight="1">
      <c r="A139" s="34">
        <f>'S5 Maquette'!B139</f>
        <v>0</v>
      </c>
      <c r="B139" s="34">
        <f>'S5 Maquette'!C139</f>
        <v>0</v>
      </c>
      <c r="C139" s="33">
        <f>'S5 Maquette'!F139</f>
        <v>0</v>
      </c>
      <c r="D139" s="31"/>
      <c r="E139" s="31"/>
      <c r="F139" s="31"/>
      <c r="G139" s="31"/>
      <c r="H139" s="31"/>
      <c r="I139" s="31"/>
      <c r="J139" s="31"/>
      <c r="K139" s="31"/>
      <c r="L139" s="31"/>
      <c r="M139" s="31"/>
      <c r="N139" s="31"/>
      <c r="O139" s="31"/>
      <c r="P139" s="31"/>
      <c r="Q139" s="31"/>
      <c r="R139" s="31"/>
      <c r="S139" s="31"/>
      <c r="T139" s="36"/>
    </row>
    <row r="140" spans="1:20" ht="30.6" customHeight="1">
      <c r="A140" s="34">
        <f>'S5 Maquette'!B140</f>
        <v>0</v>
      </c>
      <c r="B140" s="34">
        <f>'S5 Maquette'!C140</f>
        <v>0</v>
      </c>
      <c r="C140" s="33">
        <f>'S5 Maquette'!F140</f>
        <v>0</v>
      </c>
      <c r="D140" s="31"/>
      <c r="E140" s="31"/>
      <c r="F140" s="31"/>
      <c r="G140" s="31"/>
      <c r="H140" s="31"/>
      <c r="I140" s="31"/>
      <c r="J140" s="31"/>
      <c r="K140" s="31"/>
      <c r="L140" s="31"/>
      <c r="M140" s="31"/>
      <c r="N140" s="31"/>
      <c r="O140" s="31"/>
      <c r="P140" s="31"/>
      <c r="Q140" s="31"/>
      <c r="R140" s="31"/>
      <c r="S140" s="31"/>
      <c r="T140" s="36"/>
    </row>
    <row r="141" spans="1:20" ht="30.6" customHeight="1">
      <c r="A141" s="34">
        <f>'S5 Maquette'!B141</f>
        <v>0</v>
      </c>
      <c r="B141" s="34">
        <f>'S5 Maquette'!C141</f>
        <v>0</v>
      </c>
      <c r="C141" s="33">
        <f>'S5 Maquette'!F141</f>
        <v>0</v>
      </c>
      <c r="D141" s="31"/>
      <c r="E141" s="31"/>
      <c r="F141" s="31"/>
      <c r="G141" s="31"/>
      <c r="H141" s="31"/>
      <c r="I141" s="31"/>
      <c r="J141" s="31"/>
      <c r="K141" s="31"/>
      <c r="L141" s="31"/>
      <c r="M141" s="31"/>
      <c r="N141" s="31"/>
      <c r="O141" s="31"/>
      <c r="P141" s="31"/>
      <c r="Q141" s="31"/>
      <c r="R141" s="31"/>
      <c r="S141" s="31"/>
      <c r="T141" s="36"/>
    </row>
    <row r="142" spans="1:20" ht="30.6" customHeight="1">
      <c r="A142" s="34">
        <f>'S5 Maquette'!B142</f>
        <v>0</v>
      </c>
      <c r="B142" s="34">
        <f>'S5 Maquette'!C142</f>
        <v>0</v>
      </c>
      <c r="C142" s="33">
        <f>'S5 Maquette'!F142</f>
        <v>0</v>
      </c>
      <c r="D142" s="31"/>
      <c r="E142" s="31"/>
      <c r="F142" s="31"/>
      <c r="G142" s="31"/>
      <c r="H142" s="31"/>
      <c r="I142" s="31"/>
      <c r="J142" s="31"/>
      <c r="K142" s="31"/>
      <c r="L142" s="31"/>
      <c r="M142" s="31"/>
      <c r="N142" s="31"/>
      <c r="O142" s="31"/>
      <c r="P142" s="31"/>
      <c r="Q142" s="31"/>
      <c r="R142" s="31"/>
      <c r="S142" s="31"/>
      <c r="T142" s="36"/>
    </row>
    <row r="143" spans="1:20" ht="30.6" customHeight="1">
      <c r="A143" s="34">
        <f>'S5 Maquette'!B143</f>
        <v>0</v>
      </c>
      <c r="B143" s="34">
        <f>'S5 Maquette'!C143</f>
        <v>0</v>
      </c>
      <c r="C143" s="33">
        <f>'S5 Maquette'!F143</f>
        <v>0</v>
      </c>
      <c r="D143" s="31"/>
      <c r="E143" s="31"/>
      <c r="F143" s="31"/>
      <c r="G143" s="31"/>
      <c r="H143" s="31"/>
      <c r="I143" s="31"/>
      <c r="J143" s="31"/>
      <c r="K143" s="31"/>
      <c r="L143" s="31"/>
      <c r="M143" s="31"/>
      <c r="N143" s="31"/>
      <c r="O143" s="31"/>
      <c r="P143" s="31"/>
      <c r="Q143" s="31"/>
      <c r="R143" s="31"/>
      <c r="S143" s="31"/>
      <c r="T143" s="36"/>
    </row>
    <row r="144" spans="1:20" ht="30.6" customHeight="1">
      <c r="A144" s="34">
        <f>'S5 Maquette'!B144</f>
        <v>0</v>
      </c>
      <c r="B144" s="34">
        <f>'S5 Maquette'!C144</f>
        <v>0</v>
      </c>
      <c r="C144" s="33">
        <f>'S5 Maquette'!F144</f>
        <v>0</v>
      </c>
      <c r="D144" s="31"/>
      <c r="E144" s="31"/>
      <c r="F144" s="31"/>
      <c r="G144" s="31"/>
      <c r="H144" s="31"/>
      <c r="I144" s="31"/>
      <c r="J144" s="31"/>
      <c r="K144" s="31"/>
      <c r="L144" s="31"/>
      <c r="M144" s="31"/>
      <c r="N144" s="31"/>
      <c r="O144" s="31"/>
      <c r="P144" s="31"/>
      <c r="Q144" s="31"/>
      <c r="R144" s="31"/>
      <c r="S144" s="31"/>
      <c r="T144" s="36"/>
    </row>
    <row r="145" spans="1:20" ht="30.6" customHeight="1">
      <c r="A145" s="34">
        <f>'S5 Maquette'!B145</f>
        <v>0</v>
      </c>
      <c r="B145" s="34">
        <f>'S5 Maquette'!C145</f>
        <v>0</v>
      </c>
      <c r="C145" s="33">
        <f>'S5 Maquette'!F145</f>
        <v>0</v>
      </c>
      <c r="D145" s="31"/>
      <c r="E145" s="31"/>
      <c r="F145" s="31"/>
      <c r="G145" s="31"/>
      <c r="H145" s="31"/>
      <c r="I145" s="31"/>
      <c r="J145" s="31"/>
      <c r="K145" s="31"/>
      <c r="L145" s="31"/>
      <c r="M145" s="31"/>
      <c r="N145" s="31"/>
      <c r="O145" s="31"/>
      <c r="P145" s="31"/>
      <c r="Q145" s="31"/>
      <c r="R145" s="31"/>
      <c r="S145" s="31"/>
      <c r="T145" s="36"/>
    </row>
    <row r="146" spans="1:20" ht="30.6" customHeight="1">
      <c r="A146" s="34">
        <f>'S5 Maquette'!B146</f>
        <v>0</v>
      </c>
      <c r="B146" s="34">
        <f>'S5 Maquette'!C146</f>
        <v>0</v>
      </c>
      <c r="C146" s="33">
        <f>'S5 Maquette'!F146</f>
        <v>0</v>
      </c>
      <c r="D146" s="31"/>
      <c r="E146" s="31"/>
      <c r="F146" s="31"/>
      <c r="G146" s="31"/>
      <c r="H146" s="31"/>
      <c r="I146" s="31"/>
      <c r="J146" s="31"/>
      <c r="K146" s="31"/>
      <c r="L146" s="31"/>
      <c r="M146" s="31"/>
      <c r="N146" s="31"/>
      <c r="O146" s="31"/>
      <c r="P146" s="31"/>
      <c r="Q146" s="31"/>
      <c r="R146" s="31"/>
      <c r="S146" s="31"/>
      <c r="T146" s="36"/>
    </row>
    <row r="147" spans="1:20" ht="30.6" customHeight="1">
      <c r="A147" s="34">
        <f>'S5 Maquette'!B147</f>
        <v>0</v>
      </c>
      <c r="B147" s="34">
        <f>'S5 Maquette'!C147</f>
        <v>0</v>
      </c>
      <c r="C147" s="33">
        <f>'S5 Maquette'!F147</f>
        <v>0</v>
      </c>
      <c r="D147" s="31"/>
      <c r="E147" s="31"/>
      <c r="F147" s="31"/>
      <c r="G147" s="31"/>
      <c r="H147" s="31"/>
      <c r="I147" s="31"/>
      <c r="J147" s="31"/>
      <c r="K147" s="31"/>
      <c r="L147" s="31"/>
      <c r="M147" s="31"/>
      <c r="N147" s="31"/>
      <c r="O147" s="31"/>
      <c r="P147" s="31"/>
      <c r="Q147" s="31"/>
      <c r="R147" s="31"/>
      <c r="S147" s="31"/>
      <c r="T147" s="36"/>
    </row>
    <row r="148" spans="1:20" ht="30.6" customHeight="1">
      <c r="A148" s="34">
        <f>'S5 Maquette'!B148</f>
        <v>0</v>
      </c>
      <c r="B148" s="34">
        <f>'S5 Maquette'!C148</f>
        <v>0</v>
      </c>
      <c r="C148" s="33">
        <f>'S5 Maquette'!F148</f>
        <v>0</v>
      </c>
      <c r="D148" s="31"/>
      <c r="E148" s="31"/>
      <c r="F148" s="31"/>
      <c r="G148" s="31"/>
      <c r="H148" s="31"/>
      <c r="I148" s="31"/>
      <c r="J148" s="31"/>
      <c r="K148" s="31"/>
      <c r="L148" s="31"/>
      <c r="M148" s="31"/>
      <c r="N148" s="31"/>
      <c r="O148" s="31"/>
      <c r="P148" s="31"/>
      <c r="Q148" s="31"/>
      <c r="R148" s="31"/>
      <c r="S148" s="31"/>
      <c r="T148" s="36"/>
    </row>
    <row r="149" spans="1:20" ht="30.6" customHeight="1">
      <c r="A149" s="34">
        <f>'S5 Maquette'!B149</f>
        <v>0</v>
      </c>
      <c r="B149" s="34">
        <f>'S5 Maquette'!C149</f>
        <v>0</v>
      </c>
      <c r="C149" s="33">
        <f>'S5 Maquette'!F149</f>
        <v>0</v>
      </c>
      <c r="D149" s="31"/>
      <c r="E149" s="31"/>
      <c r="F149" s="31"/>
      <c r="G149" s="31"/>
      <c r="H149" s="31"/>
      <c r="I149" s="31"/>
      <c r="J149" s="31"/>
      <c r="K149" s="31"/>
      <c r="L149" s="31"/>
      <c r="M149" s="31"/>
      <c r="N149" s="31"/>
      <c r="O149" s="31"/>
      <c r="P149" s="31"/>
      <c r="Q149" s="31"/>
      <c r="R149" s="31"/>
      <c r="S149" s="31"/>
      <c r="T149" s="36"/>
    </row>
    <row r="150" spans="1:20" ht="30.6" customHeight="1">
      <c r="A150" s="34">
        <f>'S5 Maquette'!B150</f>
        <v>0</v>
      </c>
      <c r="B150" s="34">
        <f>'S5 Maquette'!C150</f>
        <v>0</v>
      </c>
      <c r="C150" s="33">
        <f>'S5 Maquette'!F150</f>
        <v>0</v>
      </c>
      <c r="D150" s="31"/>
      <c r="E150" s="31"/>
      <c r="F150" s="31"/>
      <c r="G150" s="31"/>
      <c r="H150" s="31"/>
      <c r="I150" s="31"/>
      <c r="J150" s="31"/>
      <c r="K150" s="31"/>
      <c r="L150" s="31"/>
      <c r="M150" s="31"/>
      <c r="N150" s="31"/>
      <c r="O150" s="31"/>
      <c r="P150" s="31"/>
      <c r="Q150" s="31"/>
      <c r="R150" s="31"/>
      <c r="S150" s="31"/>
      <c r="T150" s="36"/>
    </row>
    <row r="151" spans="1:20" ht="30.6" customHeight="1">
      <c r="A151" s="34">
        <f>'S5 Maquette'!B151</f>
        <v>0</v>
      </c>
      <c r="B151" s="34">
        <f>'S5 Maquette'!C151</f>
        <v>0</v>
      </c>
      <c r="C151" s="33">
        <f>'S5 Maquette'!F151</f>
        <v>0</v>
      </c>
      <c r="D151" s="31"/>
      <c r="E151" s="31"/>
      <c r="F151" s="31"/>
      <c r="G151" s="31"/>
      <c r="H151" s="31"/>
      <c r="I151" s="31"/>
      <c r="J151" s="31"/>
      <c r="K151" s="31"/>
      <c r="L151" s="31"/>
      <c r="M151" s="31"/>
      <c r="N151" s="31"/>
      <c r="O151" s="31"/>
      <c r="P151" s="31"/>
      <c r="Q151" s="31"/>
      <c r="R151" s="31"/>
      <c r="S151" s="31"/>
      <c r="T151" s="36"/>
    </row>
    <row r="152" spans="1:20" ht="30.6" customHeight="1">
      <c r="A152" s="34">
        <f>'S5 Maquette'!B152</f>
        <v>0</v>
      </c>
      <c r="B152" s="34">
        <f>'S5 Maquette'!C152</f>
        <v>0</v>
      </c>
      <c r="C152" s="33">
        <f>'S5 Maquette'!F152</f>
        <v>0</v>
      </c>
      <c r="D152" s="31"/>
      <c r="E152" s="31"/>
      <c r="F152" s="31"/>
      <c r="G152" s="31"/>
      <c r="H152" s="31"/>
      <c r="I152" s="31"/>
      <c r="J152" s="31"/>
      <c r="K152" s="31"/>
      <c r="L152" s="31"/>
      <c r="M152" s="31"/>
      <c r="N152" s="31"/>
      <c r="O152" s="31"/>
      <c r="P152" s="31"/>
      <c r="Q152" s="31"/>
      <c r="R152" s="31"/>
      <c r="S152" s="31"/>
      <c r="T152" s="36"/>
    </row>
    <row r="153" spans="1:20" ht="30.6" customHeight="1">
      <c r="A153" s="34">
        <f>'S5 Maquette'!B153</f>
        <v>0</v>
      </c>
      <c r="B153" s="34">
        <f>'S5 Maquette'!C153</f>
        <v>0</v>
      </c>
      <c r="C153" s="33">
        <f>'S5 Maquette'!F153</f>
        <v>0</v>
      </c>
      <c r="D153" s="31"/>
      <c r="E153" s="31"/>
      <c r="F153" s="31"/>
      <c r="G153" s="31"/>
      <c r="H153" s="31"/>
      <c r="I153" s="31"/>
      <c r="J153" s="31"/>
      <c r="K153" s="31"/>
      <c r="L153" s="31"/>
      <c r="M153" s="31"/>
      <c r="N153" s="31"/>
      <c r="O153" s="31"/>
      <c r="P153" s="31"/>
      <c r="Q153" s="31"/>
      <c r="R153" s="31"/>
      <c r="S153" s="31"/>
      <c r="T153" s="36"/>
    </row>
    <row r="154" spans="1:20" ht="30.6" customHeight="1">
      <c r="A154" s="34">
        <f>'S5 Maquette'!B154</f>
        <v>0</v>
      </c>
      <c r="B154" s="34">
        <f>'S5 Maquette'!C154</f>
        <v>0</v>
      </c>
      <c r="C154" s="33">
        <f>'S5 Maquette'!F154</f>
        <v>0</v>
      </c>
      <c r="D154" s="31"/>
      <c r="E154" s="31"/>
      <c r="F154" s="31"/>
      <c r="G154" s="31"/>
      <c r="H154" s="31"/>
      <c r="I154" s="31"/>
      <c r="J154" s="31"/>
      <c r="K154" s="31"/>
      <c r="L154" s="31"/>
      <c r="M154" s="31"/>
      <c r="N154" s="31"/>
      <c r="O154" s="31"/>
      <c r="P154" s="31"/>
      <c r="Q154" s="31"/>
      <c r="R154" s="31"/>
      <c r="S154" s="31"/>
      <c r="T154" s="36"/>
    </row>
    <row r="155" spans="1:20" ht="30.6" customHeight="1">
      <c r="A155" s="34">
        <f>'S5 Maquette'!B155</f>
        <v>0</v>
      </c>
      <c r="B155" s="34">
        <f>'S5 Maquette'!C155</f>
        <v>0</v>
      </c>
      <c r="C155" s="33">
        <f>'S5 Maquette'!F155</f>
        <v>0</v>
      </c>
      <c r="D155" s="31"/>
      <c r="E155" s="31"/>
      <c r="F155" s="31"/>
      <c r="G155" s="31"/>
      <c r="H155" s="31"/>
      <c r="I155" s="31"/>
      <c r="J155" s="31"/>
      <c r="K155" s="31"/>
      <c r="L155" s="31"/>
      <c r="M155" s="31"/>
      <c r="N155" s="31"/>
      <c r="O155" s="31"/>
      <c r="P155" s="31"/>
      <c r="Q155" s="31"/>
      <c r="R155" s="31"/>
      <c r="S155" s="31"/>
      <c r="T155" s="36"/>
    </row>
    <row r="156" spans="1:20" ht="30.6" customHeight="1">
      <c r="A156" s="34">
        <f>'S5 Maquette'!B156</f>
        <v>0</v>
      </c>
      <c r="B156" s="34">
        <f>'S5 Maquette'!C156</f>
        <v>0</v>
      </c>
      <c r="C156" s="33">
        <f>'S5 Maquette'!F156</f>
        <v>0</v>
      </c>
      <c r="D156" s="31"/>
      <c r="E156" s="31"/>
      <c r="F156" s="31"/>
      <c r="G156" s="31"/>
      <c r="H156" s="31"/>
      <c r="I156" s="31"/>
      <c r="J156" s="31"/>
      <c r="K156" s="31"/>
      <c r="L156" s="31"/>
      <c r="M156" s="31"/>
      <c r="N156" s="31"/>
      <c r="O156" s="31"/>
      <c r="P156" s="31"/>
      <c r="Q156" s="31"/>
      <c r="R156" s="31"/>
      <c r="S156" s="31"/>
      <c r="T156" s="36"/>
    </row>
    <row r="157" spans="1:20" ht="30.6" customHeight="1">
      <c r="A157" s="34">
        <f>'S5 Maquette'!B157</f>
        <v>0</v>
      </c>
      <c r="B157" s="34">
        <f>'S5 Maquette'!C157</f>
        <v>0</v>
      </c>
      <c r="C157" s="33">
        <f>'S5 Maquette'!F157</f>
        <v>0</v>
      </c>
      <c r="D157" s="31"/>
      <c r="E157" s="31"/>
      <c r="F157" s="31"/>
      <c r="G157" s="31"/>
      <c r="H157" s="31"/>
      <c r="I157" s="31"/>
      <c r="J157" s="31"/>
      <c r="K157" s="31"/>
      <c r="L157" s="31"/>
      <c r="M157" s="31"/>
      <c r="N157" s="31"/>
      <c r="O157" s="31"/>
      <c r="P157" s="31"/>
      <c r="Q157" s="31"/>
      <c r="R157" s="31"/>
      <c r="S157" s="31"/>
      <c r="T157" s="36"/>
    </row>
    <row r="158" spans="1:20" ht="30.6" customHeight="1">
      <c r="A158" s="34">
        <f>'S5 Maquette'!B158</f>
        <v>0</v>
      </c>
      <c r="B158" s="34">
        <f>'S5 Maquette'!C158</f>
        <v>0</v>
      </c>
      <c r="C158" s="33">
        <f>'S5 Maquette'!F158</f>
        <v>0</v>
      </c>
      <c r="D158" s="31"/>
      <c r="E158" s="31"/>
      <c r="F158" s="31"/>
      <c r="G158" s="31"/>
      <c r="H158" s="31"/>
      <c r="I158" s="31"/>
      <c r="J158" s="31"/>
      <c r="K158" s="31"/>
      <c r="L158" s="31"/>
      <c r="M158" s="31"/>
      <c r="N158" s="31"/>
      <c r="O158" s="31"/>
      <c r="P158" s="31"/>
      <c r="Q158" s="31"/>
      <c r="R158" s="31"/>
      <c r="S158" s="31"/>
      <c r="T158" s="36"/>
    </row>
    <row r="159" spans="1:20" ht="30.6" customHeight="1">
      <c r="A159" s="34">
        <f>'S5 Maquette'!B159</f>
        <v>0</v>
      </c>
      <c r="B159" s="34">
        <f>'S5 Maquette'!C159</f>
        <v>0</v>
      </c>
      <c r="C159" s="33">
        <f>'S5 Maquette'!F159</f>
        <v>0</v>
      </c>
      <c r="D159" s="31"/>
      <c r="E159" s="31"/>
      <c r="F159" s="31"/>
      <c r="G159" s="31"/>
      <c r="H159" s="31"/>
      <c r="I159" s="31"/>
      <c r="J159" s="31"/>
      <c r="K159" s="31"/>
      <c r="L159" s="31"/>
      <c r="M159" s="31"/>
      <c r="N159" s="31"/>
      <c r="O159" s="31"/>
      <c r="P159" s="31"/>
      <c r="Q159" s="31"/>
      <c r="R159" s="31"/>
      <c r="S159" s="31"/>
      <c r="T159" s="36"/>
    </row>
    <row r="160" spans="1:20" ht="30.6" customHeight="1">
      <c r="A160" s="34">
        <f>'S5 Maquette'!B160</f>
        <v>0</v>
      </c>
      <c r="B160" s="34">
        <f>'S5 Maquette'!C160</f>
        <v>0</v>
      </c>
      <c r="C160" s="33">
        <f>'S5 Maquette'!F160</f>
        <v>0</v>
      </c>
      <c r="D160" s="31"/>
      <c r="E160" s="31"/>
      <c r="F160" s="31"/>
      <c r="G160" s="31"/>
      <c r="H160" s="31"/>
      <c r="I160" s="31"/>
      <c r="J160" s="31"/>
      <c r="K160" s="31"/>
      <c r="L160" s="31"/>
      <c r="M160" s="31"/>
      <c r="N160" s="31"/>
      <c r="O160" s="31"/>
      <c r="P160" s="31"/>
      <c r="Q160" s="31"/>
      <c r="R160" s="31"/>
      <c r="S160" s="31"/>
      <c r="T160" s="36"/>
    </row>
    <row r="161" spans="1:20" ht="30.6" customHeight="1">
      <c r="A161" s="34">
        <f>'S5 Maquette'!B161</f>
        <v>0</v>
      </c>
      <c r="B161" s="34">
        <f>'S5 Maquette'!C161</f>
        <v>0</v>
      </c>
      <c r="C161" s="33">
        <f>'S5 Maquette'!F161</f>
        <v>0</v>
      </c>
      <c r="D161" s="31"/>
      <c r="E161" s="31"/>
      <c r="F161" s="31"/>
      <c r="G161" s="31"/>
      <c r="H161" s="31"/>
      <c r="I161" s="31"/>
      <c r="J161" s="31"/>
      <c r="K161" s="31"/>
      <c r="L161" s="31"/>
      <c r="M161" s="31"/>
      <c r="N161" s="31"/>
      <c r="O161" s="31"/>
      <c r="P161" s="31"/>
      <c r="Q161" s="31"/>
      <c r="R161" s="31"/>
      <c r="S161" s="31"/>
      <c r="T161" s="36"/>
    </row>
    <row r="162" spans="1:20" ht="30.6" customHeight="1">
      <c r="A162" s="34">
        <f>'S5 Maquette'!B162</f>
        <v>0</v>
      </c>
      <c r="B162" s="34">
        <f>'S5 Maquette'!C162</f>
        <v>0</v>
      </c>
      <c r="C162" s="33">
        <f>'S5 Maquette'!F162</f>
        <v>0</v>
      </c>
      <c r="D162" s="31"/>
      <c r="E162" s="31"/>
      <c r="F162" s="31"/>
      <c r="G162" s="31"/>
      <c r="H162" s="31"/>
      <c r="I162" s="31"/>
      <c r="J162" s="31"/>
      <c r="K162" s="31"/>
      <c r="L162" s="31"/>
      <c r="M162" s="31"/>
      <c r="N162" s="31"/>
      <c r="O162" s="31"/>
      <c r="P162" s="31"/>
      <c r="Q162" s="31"/>
      <c r="R162" s="31"/>
      <c r="S162" s="31"/>
      <c r="T162" s="36"/>
    </row>
    <row r="163" spans="1:20" ht="30.6" customHeight="1">
      <c r="A163" s="34">
        <f>'S5 Maquette'!B163</f>
        <v>0</v>
      </c>
      <c r="B163" s="34">
        <f>'S5 Maquette'!C163</f>
        <v>0</v>
      </c>
      <c r="C163" s="33">
        <f>'S5 Maquette'!F163</f>
        <v>0</v>
      </c>
      <c r="D163" s="31"/>
      <c r="E163" s="31"/>
      <c r="F163" s="31"/>
      <c r="G163" s="31"/>
      <c r="H163" s="31"/>
      <c r="I163" s="31"/>
      <c r="J163" s="31"/>
      <c r="K163" s="31"/>
      <c r="L163" s="31"/>
      <c r="M163" s="31"/>
      <c r="N163" s="31"/>
      <c r="O163" s="31"/>
      <c r="P163" s="31"/>
      <c r="Q163" s="31"/>
      <c r="R163" s="31"/>
      <c r="S163" s="31"/>
      <c r="T163" s="36"/>
    </row>
    <row r="164" spans="1:20" ht="30.6" customHeight="1">
      <c r="A164" s="34">
        <f>'S5 Maquette'!B164</f>
        <v>0</v>
      </c>
      <c r="B164" s="34">
        <f>'S5 Maquette'!C164</f>
        <v>0</v>
      </c>
      <c r="C164" s="33">
        <f>'S5 Maquette'!F164</f>
        <v>0</v>
      </c>
      <c r="D164" s="31"/>
      <c r="E164" s="31"/>
      <c r="F164" s="31"/>
      <c r="G164" s="31"/>
      <c r="H164" s="31"/>
      <c r="I164" s="31"/>
      <c r="J164" s="31"/>
      <c r="K164" s="31"/>
      <c r="L164" s="31"/>
      <c r="M164" s="31"/>
      <c r="N164" s="31"/>
      <c r="O164" s="31"/>
      <c r="P164" s="31"/>
      <c r="Q164" s="31"/>
      <c r="R164" s="31"/>
      <c r="S164" s="31"/>
      <c r="T164" s="36"/>
    </row>
    <row r="165" spans="1:20" ht="30.6" customHeight="1">
      <c r="A165" s="34">
        <f>'S5 Maquette'!B165</f>
        <v>0</v>
      </c>
      <c r="B165" s="34">
        <f>'S5 Maquette'!C165</f>
        <v>0</v>
      </c>
      <c r="C165" s="33">
        <f>'S5 Maquette'!F165</f>
        <v>0</v>
      </c>
      <c r="D165" s="31"/>
      <c r="E165" s="31"/>
      <c r="F165" s="31"/>
      <c r="G165" s="31"/>
      <c r="H165" s="31"/>
      <c r="I165" s="31"/>
      <c r="J165" s="31"/>
      <c r="K165" s="31"/>
      <c r="L165" s="31"/>
      <c r="M165" s="31"/>
      <c r="N165" s="31"/>
      <c r="O165" s="31"/>
      <c r="P165" s="31"/>
      <c r="Q165" s="31"/>
      <c r="R165" s="31"/>
      <c r="S165" s="31"/>
      <c r="T165" s="36"/>
    </row>
    <row r="166" spans="1:20" ht="30.6" customHeight="1">
      <c r="A166" s="34">
        <f>'S5 Maquette'!B166</f>
        <v>0</v>
      </c>
      <c r="B166" s="34">
        <f>'S5 Maquette'!C166</f>
        <v>0</v>
      </c>
      <c r="C166" s="33">
        <f>'S5 Maquette'!F166</f>
        <v>0</v>
      </c>
      <c r="D166" s="31"/>
      <c r="E166" s="31"/>
      <c r="F166" s="31"/>
      <c r="G166" s="31"/>
      <c r="H166" s="31"/>
      <c r="I166" s="31"/>
      <c r="J166" s="31"/>
      <c r="K166" s="31"/>
      <c r="L166" s="31"/>
      <c r="M166" s="31"/>
      <c r="N166" s="31"/>
      <c r="O166" s="31"/>
      <c r="P166" s="31"/>
      <c r="Q166" s="31"/>
      <c r="R166" s="31"/>
      <c r="S166" s="31"/>
      <c r="T166" s="36"/>
    </row>
    <row r="167" spans="1:20" ht="30.6" customHeight="1">
      <c r="A167" s="34">
        <f>'S5 Maquette'!B167</f>
        <v>0</v>
      </c>
      <c r="B167" s="34">
        <f>'S5 Maquette'!C167</f>
        <v>0</v>
      </c>
      <c r="C167" s="33">
        <f>'S5 Maquette'!F167</f>
        <v>0</v>
      </c>
      <c r="D167" s="31"/>
      <c r="E167" s="31"/>
      <c r="F167" s="31"/>
      <c r="G167" s="31"/>
      <c r="H167" s="31"/>
      <c r="I167" s="31"/>
      <c r="J167" s="31"/>
      <c r="K167" s="31"/>
      <c r="L167" s="31"/>
      <c r="M167" s="31"/>
      <c r="N167" s="31"/>
      <c r="O167" s="31"/>
      <c r="P167" s="31"/>
      <c r="Q167" s="31"/>
      <c r="R167" s="31"/>
      <c r="S167" s="31"/>
      <c r="T167" s="36"/>
    </row>
    <row r="168" spans="1:20" ht="30.6" customHeight="1">
      <c r="A168" s="34">
        <f>'S5 Maquette'!B168</f>
        <v>0</v>
      </c>
      <c r="B168" s="34">
        <f>'S5 Maquette'!C168</f>
        <v>0</v>
      </c>
      <c r="C168" s="33">
        <f>'S5 Maquette'!F168</f>
        <v>0</v>
      </c>
      <c r="D168" s="31"/>
      <c r="E168" s="31"/>
      <c r="F168" s="31"/>
      <c r="G168" s="31"/>
      <c r="H168" s="31"/>
      <c r="I168" s="31"/>
      <c r="J168" s="31"/>
      <c r="K168" s="31"/>
      <c r="L168" s="31"/>
      <c r="M168" s="31"/>
      <c r="N168" s="31"/>
      <c r="O168" s="31"/>
      <c r="P168" s="31"/>
      <c r="Q168" s="31"/>
      <c r="R168" s="31"/>
      <c r="S168" s="31"/>
      <c r="T168" s="36"/>
    </row>
    <row r="169" spans="1:20" ht="30.6" customHeight="1">
      <c r="A169" s="34">
        <f>'S5 Maquette'!B169</f>
        <v>0</v>
      </c>
      <c r="B169" s="34">
        <f>'S5 Maquette'!C169</f>
        <v>0</v>
      </c>
      <c r="C169" s="33">
        <f>'S5 Maquette'!F169</f>
        <v>0</v>
      </c>
      <c r="D169" s="31"/>
      <c r="E169" s="31"/>
      <c r="F169" s="31"/>
      <c r="G169" s="31"/>
      <c r="H169" s="31"/>
      <c r="I169" s="31"/>
      <c r="J169" s="31"/>
      <c r="K169" s="31"/>
      <c r="L169" s="31"/>
      <c r="M169" s="31"/>
      <c r="N169" s="31"/>
      <c r="O169" s="31"/>
      <c r="P169" s="31"/>
      <c r="Q169" s="31"/>
      <c r="R169" s="31"/>
      <c r="S169" s="31"/>
      <c r="T169" s="36"/>
    </row>
    <row r="170" spans="1:20" ht="30.6" customHeight="1">
      <c r="A170" s="34">
        <f>'S5 Maquette'!B170</f>
        <v>0</v>
      </c>
      <c r="B170" s="34">
        <f>'S5 Maquette'!C170</f>
        <v>0</v>
      </c>
      <c r="C170" s="33">
        <f>'S5 Maquette'!F170</f>
        <v>0</v>
      </c>
      <c r="D170" s="31"/>
      <c r="E170" s="31"/>
      <c r="F170" s="31"/>
      <c r="G170" s="31"/>
      <c r="H170" s="31"/>
      <c r="I170" s="31"/>
      <c r="J170" s="31"/>
      <c r="K170" s="31"/>
      <c r="L170" s="31"/>
      <c r="M170" s="31"/>
      <c r="N170" s="31"/>
      <c r="O170" s="31"/>
      <c r="P170" s="31"/>
      <c r="Q170" s="31"/>
      <c r="R170" s="31"/>
      <c r="S170" s="31"/>
      <c r="T170" s="36"/>
    </row>
    <row r="171" spans="1:20" ht="30.6" customHeight="1">
      <c r="A171" s="34">
        <f>'S5 Maquette'!B171</f>
        <v>0</v>
      </c>
      <c r="B171" s="34">
        <f>'S5 Maquette'!C171</f>
        <v>0</v>
      </c>
      <c r="C171" s="33">
        <f>'S5 Maquette'!F171</f>
        <v>0</v>
      </c>
      <c r="D171" s="31"/>
      <c r="E171" s="31"/>
      <c r="F171" s="31"/>
      <c r="G171" s="31"/>
      <c r="H171" s="31"/>
      <c r="I171" s="31"/>
      <c r="J171" s="31"/>
      <c r="K171" s="31"/>
      <c r="L171" s="31"/>
      <c r="M171" s="31"/>
      <c r="N171" s="31"/>
      <c r="O171" s="31"/>
      <c r="P171" s="31"/>
      <c r="Q171" s="31"/>
      <c r="R171" s="31"/>
      <c r="S171" s="31"/>
      <c r="T171" s="36"/>
    </row>
    <row r="172" spans="1:20" ht="30.6" customHeight="1">
      <c r="A172" s="34">
        <f>'S5 Maquette'!B172</f>
        <v>0</v>
      </c>
      <c r="B172" s="34">
        <f>'S5 Maquette'!C172</f>
        <v>0</v>
      </c>
      <c r="C172" s="33">
        <f>'S5 Maquette'!F172</f>
        <v>0</v>
      </c>
      <c r="D172" s="31"/>
      <c r="E172" s="31"/>
      <c r="F172" s="31"/>
      <c r="G172" s="31"/>
      <c r="H172" s="31"/>
      <c r="I172" s="31"/>
      <c r="J172" s="31"/>
      <c r="K172" s="31"/>
      <c r="L172" s="31"/>
      <c r="M172" s="31"/>
      <c r="N172" s="31"/>
      <c r="O172" s="31"/>
      <c r="P172" s="31"/>
      <c r="Q172" s="31"/>
      <c r="R172" s="31"/>
      <c r="S172" s="31"/>
      <c r="T172" s="36"/>
    </row>
    <row r="173" spans="1:20" ht="30.6" customHeight="1">
      <c r="A173" s="34">
        <f>'S5 Maquette'!B173</f>
        <v>0</v>
      </c>
      <c r="B173" s="34">
        <f>'S5 Maquette'!C173</f>
        <v>0</v>
      </c>
      <c r="C173" s="33">
        <f>'S5 Maquette'!F173</f>
        <v>0</v>
      </c>
      <c r="D173" s="31"/>
      <c r="E173" s="31"/>
      <c r="F173" s="31"/>
      <c r="G173" s="31"/>
      <c r="H173" s="31"/>
      <c r="I173" s="31"/>
      <c r="J173" s="31"/>
      <c r="K173" s="31"/>
      <c r="L173" s="31"/>
      <c r="M173" s="31"/>
      <c r="N173" s="31"/>
      <c r="O173" s="31"/>
      <c r="P173" s="31"/>
      <c r="Q173" s="31"/>
      <c r="R173" s="31"/>
      <c r="S173" s="31"/>
      <c r="T173" s="36"/>
    </row>
    <row r="174" spans="1:20" ht="30.6" customHeight="1">
      <c r="A174" s="34">
        <f>'S5 Maquette'!B174</f>
        <v>0</v>
      </c>
      <c r="B174" s="34">
        <f>'S5 Maquette'!C174</f>
        <v>0</v>
      </c>
      <c r="C174" s="33">
        <f>'S5 Maquette'!F174</f>
        <v>0</v>
      </c>
      <c r="D174" s="31"/>
      <c r="E174" s="31"/>
      <c r="F174" s="31"/>
      <c r="G174" s="31"/>
      <c r="H174" s="31"/>
      <c r="I174" s="31"/>
      <c r="J174" s="31"/>
      <c r="K174" s="31"/>
      <c r="L174" s="31"/>
      <c r="M174" s="31"/>
      <c r="N174" s="31"/>
      <c r="O174" s="31"/>
      <c r="P174" s="31"/>
      <c r="Q174" s="31"/>
      <c r="R174" s="31"/>
      <c r="S174" s="31"/>
      <c r="T174" s="36"/>
    </row>
    <row r="175" spans="1:20" ht="30.6" customHeight="1">
      <c r="A175" s="34">
        <f>'S5 Maquette'!B175</f>
        <v>0</v>
      </c>
      <c r="B175" s="34">
        <f>'S5 Maquette'!C175</f>
        <v>0</v>
      </c>
      <c r="C175" s="33">
        <f>'S5 Maquette'!F175</f>
        <v>0</v>
      </c>
      <c r="D175" s="31"/>
      <c r="E175" s="31"/>
      <c r="F175" s="31"/>
      <c r="G175" s="31"/>
      <c r="H175" s="31"/>
      <c r="I175" s="31"/>
      <c r="J175" s="31"/>
      <c r="K175" s="31"/>
      <c r="L175" s="31"/>
      <c r="M175" s="31"/>
      <c r="N175" s="31"/>
      <c r="O175" s="31"/>
      <c r="P175" s="31"/>
      <c r="Q175" s="31"/>
      <c r="R175" s="31"/>
      <c r="S175" s="31"/>
      <c r="T175" s="36"/>
    </row>
    <row r="176" spans="1:20" ht="30.6" customHeight="1">
      <c r="A176" s="34">
        <f>'S5 Maquette'!B176</f>
        <v>0</v>
      </c>
      <c r="B176" s="34">
        <f>'S5 Maquette'!C176</f>
        <v>0</v>
      </c>
      <c r="C176" s="33">
        <f>'S5 Maquette'!F176</f>
        <v>0</v>
      </c>
      <c r="D176" s="31"/>
      <c r="E176" s="31"/>
      <c r="F176" s="31"/>
      <c r="G176" s="31"/>
      <c r="H176" s="31"/>
      <c r="I176" s="31"/>
      <c r="J176" s="31"/>
      <c r="K176" s="31"/>
      <c r="L176" s="31"/>
      <c r="M176" s="31"/>
      <c r="N176" s="31"/>
      <c r="O176" s="31"/>
      <c r="P176" s="31"/>
      <c r="Q176" s="31"/>
      <c r="R176" s="31"/>
      <c r="S176" s="31"/>
      <c r="T176" s="36"/>
    </row>
    <row r="177" spans="1:20" ht="30.6" customHeight="1">
      <c r="A177" s="34">
        <f>'S5 Maquette'!B177</f>
        <v>0</v>
      </c>
      <c r="B177" s="34">
        <f>'S5 Maquette'!C177</f>
        <v>0</v>
      </c>
      <c r="C177" s="33">
        <f>'S5 Maquette'!F177</f>
        <v>0</v>
      </c>
      <c r="D177" s="31"/>
      <c r="E177" s="31"/>
      <c r="F177" s="31"/>
      <c r="G177" s="31"/>
      <c r="H177" s="31"/>
      <c r="I177" s="31"/>
      <c r="J177" s="31"/>
      <c r="K177" s="31"/>
      <c r="L177" s="31"/>
      <c r="M177" s="31"/>
      <c r="N177" s="31"/>
      <c r="O177" s="31"/>
      <c r="P177" s="31"/>
      <c r="Q177" s="31"/>
      <c r="R177" s="31"/>
      <c r="S177" s="31"/>
      <c r="T177" s="36"/>
    </row>
    <row r="178" spans="1:20" ht="30.6" customHeight="1">
      <c r="A178" s="34">
        <f>'S5 Maquette'!B178</f>
        <v>0</v>
      </c>
      <c r="B178" s="34">
        <f>'S5 Maquette'!C178</f>
        <v>0</v>
      </c>
      <c r="C178" s="33">
        <f>'S5 Maquette'!F178</f>
        <v>0</v>
      </c>
      <c r="D178" s="31"/>
      <c r="E178" s="31"/>
      <c r="F178" s="31"/>
      <c r="G178" s="31"/>
      <c r="H178" s="31"/>
      <c r="I178" s="31"/>
      <c r="J178" s="31"/>
      <c r="K178" s="31"/>
      <c r="L178" s="31"/>
      <c r="M178" s="31"/>
      <c r="N178" s="31"/>
      <c r="O178" s="31"/>
      <c r="P178" s="31"/>
      <c r="Q178" s="31"/>
      <c r="R178" s="31"/>
      <c r="S178" s="31"/>
      <c r="T178" s="36"/>
    </row>
    <row r="179" spans="1:20" ht="30.6" customHeight="1">
      <c r="A179" s="34">
        <f>'S5 Maquette'!B179</f>
        <v>0</v>
      </c>
      <c r="B179" s="34">
        <f>'S5 Maquette'!C179</f>
        <v>0</v>
      </c>
      <c r="C179" s="33">
        <f>'S5 Maquette'!F179</f>
        <v>0</v>
      </c>
      <c r="D179" s="31"/>
      <c r="E179" s="31"/>
      <c r="F179" s="31"/>
      <c r="G179" s="31"/>
      <c r="H179" s="31"/>
      <c r="I179" s="31"/>
      <c r="J179" s="31"/>
      <c r="K179" s="31"/>
      <c r="L179" s="31"/>
      <c r="M179" s="31"/>
      <c r="N179" s="31"/>
      <c r="O179" s="31"/>
      <c r="P179" s="31"/>
      <c r="Q179" s="31"/>
      <c r="R179" s="31"/>
      <c r="S179" s="31"/>
      <c r="T179" s="36"/>
    </row>
    <row r="180" spans="1:20" ht="30.6" customHeight="1">
      <c r="A180" s="34">
        <f>'S5 Maquette'!B180</f>
        <v>0</v>
      </c>
      <c r="B180" s="34">
        <f>'S5 Maquette'!C180</f>
        <v>0</v>
      </c>
      <c r="C180" s="33">
        <f>'S5 Maquette'!F180</f>
        <v>0</v>
      </c>
      <c r="D180" s="31"/>
      <c r="E180" s="31"/>
      <c r="F180" s="31"/>
      <c r="G180" s="31"/>
      <c r="H180" s="31"/>
      <c r="I180" s="31"/>
      <c r="J180" s="31"/>
      <c r="K180" s="31"/>
      <c r="L180" s="31"/>
      <c r="M180" s="31"/>
      <c r="N180" s="31"/>
      <c r="O180" s="31"/>
      <c r="P180" s="31"/>
      <c r="Q180" s="31"/>
      <c r="R180" s="31"/>
      <c r="S180" s="31"/>
      <c r="T180" s="36"/>
    </row>
    <row r="181" spans="1:20" ht="30.6" customHeight="1">
      <c r="A181" s="34">
        <f>'S5 Maquette'!B181</f>
        <v>0</v>
      </c>
      <c r="B181" s="34">
        <f>'S5 Maquette'!C181</f>
        <v>0</v>
      </c>
      <c r="C181" s="33">
        <f>'S5 Maquette'!F181</f>
        <v>0</v>
      </c>
      <c r="D181" s="31"/>
      <c r="E181" s="31"/>
      <c r="F181" s="31"/>
      <c r="G181" s="31"/>
      <c r="H181" s="31"/>
      <c r="I181" s="31"/>
      <c r="J181" s="31"/>
      <c r="K181" s="31"/>
      <c r="L181" s="31"/>
      <c r="M181" s="31"/>
      <c r="N181" s="31"/>
      <c r="O181" s="31"/>
      <c r="P181" s="31"/>
      <c r="Q181" s="31"/>
      <c r="R181" s="31"/>
      <c r="S181" s="31"/>
      <c r="T181" s="36"/>
    </row>
    <row r="182" spans="1:20" ht="30.6" customHeight="1">
      <c r="A182" s="34">
        <f>'S5 Maquette'!B182</f>
        <v>0</v>
      </c>
      <c r="B182" s="34">
        <f>'S5 Maquette'!C182</f>
        <v>0</v>
      </c>
      <c r="C182" s="33">
        <f>'S5 Maquette'!F182</f>
        <v>0</v>
      </c>
      <c r="D182" s="31"/>
      <c r="E182" s="31"/>
      <c r="F182" s="31"/>
      <c r="G182" s="31"/>
      <c r="H182" s="31"/>
      <c r="I182" s="31"/>
      <c r="J182" s="31"/>
      <c r="K182" s="31"/>
      <c r="L182" s="31"/>
      <c r="M182" s="31"/>
      <c r="N182" s="31"/>
      <c r="O182" s="31"/>
      <c r="P182" s="31"/>
      <c r="Q182" s="31"/>
      <c r="R182" s="31"/>
      <c r="S182" s="31"/>
      <c r="T182" s="36"/>
    </row>
    <row r="183" spans="1:20" ht="30.6" customHeight="1">
      <c r="A183" s="34">
        <f>'S5 Maquette'!B183</f>
        <v>0</v>
      </c>
      <c r="B183" s="34">
        <f>'S5 Maquette'!C183</f>
        <v>0</v>
      </c>
      <c r="C183" s="33">
        <f>'S5 Maquette'!F183</f>
        <v>0</v>
      </c>
      <c r="D183" s="31"/>
      <c r="E183" s="31"/>
      <c r="F183" s="31"/>
      <c r="G183" s="31"/>
      <c r="H183" s="31"/>
      <c r="I183" s="31"/>
      <c r="J183" s="31"/>
      <c r="K183" s="31"/>
      <c r="L183" s="31"/>
      <c r="M183" s="31"/>
      <c r="N183" s="31"/>
      <c r="O183" s="31"/>
      <c r="P183" s="31"/>
      <c r="Q183" s="31"/>
      <c r="R183" s="31"/>
      <c r="S183" s="31"/>
      <c r="T183" s="36"/>
    </row>
    <row r="184" spans="1:20" ht="30.6" customHeight="1">
      <c r="A184" s="34">
        <f>'S5 Maquette'!B184</f>
        <v>0</v>
      </c>
      <c r="B184" s="34">
        <f>'S5 Maquette'!C184</f>
        <v>0</v>
      </c>
      <c r="C184" s="33">
        <f>'S5 Maquette'!F184</f>
        <v>0</v>
      </c>
      <c r="D184" s="31"/>
      <c r="E184" s="31"/>
      <c r="F184" s="31"/>
      <c r="G184" s="31"/>
      <c r="H184" s="31"/>
      <c r="I184" s="31"/>
      <c r="J184" s="31"/>
      <c r="K184" s="31"/>
      <c r="L184" s="31"/>
      <c r="M184" s="31"/>
      <c r="N184" s="31"/>
      <c r="O184" s="31"/>
      <c r="P184" s="31"/>
      <c r="Q184" s="31"/>
      <c r="R184" s="31"/>
      <c r="S184" s="31"/>
      <c r="T184" s="36"/>
    </row>
    <row r="185" spans="1:20" ht="30.6" customHeight="1">
      <c r="A185" s="34">
        <f>'S5 Maquette'!B185</f>
        <v>0</v>
      </c>
      <c r="B185" s="34">
        <f>'S5 Maquette'!C185</f>
        <v>0</v>
      </c>
      <c r="C185" s="33">
        <f>'S5 Maquette'!F185</f>
        <v>0</v>
      </c>
      <c r="D185" s="31"/>
      <c r="E185" s="31"/>
      <c r="F185" s="31"/>
      <c r="G185" s="31"/>
      <c r="H185" s="31"/>
      <c r="I185" s="31"/>
      <c r="J185" s="31"/>
      <c r="K185" s="31"/>
      <c r="L185" s="31"/>
      <c r="M185" s="31"/>
      <c r="N185" s="31"/>
      <c r="O185" s="31"/>
      <c r="P185" s="31"/>
      <c r="Q185" s="31"/>
      <c r="R185" s="31"/>
      <c r="S185" s="31"/>
      <c r="T185" s="36"/>
    </row>
    <row r="186" spans="1:20" ht="30.6" customHeight="1">
      <c r="A186" s="34">
        <f>'S5 Maquette'!B186</f>
        <v>0</v>
      </c>
      <c r="B186" s="34">
        <f>'S5 Maquette'!C186</f>
        <v>0</v>
      </c>
      <c r="C186" s="33">
        <f>'S5 Maquette'!F186</f>
        <v>0</v>
      </c>
      <c r="D186" s="31"/>
      <c r="E186" s="31"/>
      <c r="F186" s="31"/>
      <c r="G186" s="31"/>
      <c r="H186" s="31"/>
      <c r="I186" s="31"/>
      <c r="J186" s="31"/>
      <c r="K186" s="31"/>
      <c r="L186" s="31"/>
      <c r="M186" s="31"/>
      <c r="N186" s="31"/>
      <c r="O186" s="31"/>
      <c r="P186" s="31"/>
      <c r="Q186" s="31"/>
      <c r="R186" s="31"/>
      <c r="S186" s="31"/>
      <c r="T186" s="36"/>
    </row>
    <row r="187" spans="1:20" ht="30.6" customHeight="1">
      <c r="A187" s="34">
        <f>'S5 Maquette'!B187</f>
        <v>0</v>
      </c>
      <c r="B187" s="34">
        <f>'S5 Maquette'!C187</f>
        <v>0</v>
      </c>
      <c r="C187" s="33">
        <f>'S5 Maquette'!F187</f>
        <v>0</v>
      </c>
      <c r="D187" s="31"/>
      <c r="E187" s="31"/>
      <c r="F187" s="31"/>
      <c r="G187" s="31"/>
      <c r="H187" s="31"/>
      <c r="I187" s="31"/>
      <c r="J187" s="31"/>
      <c r="K187" s="31"/>
      <c r="L187" s="31"/>
      <c r="M187" s="31"/>
      <c r="N187" s="31"/>
      <c r="O187" s="31"/>
      <c r="P187" s="31"/>
      <c r="Q187" s="31"/>
      <c r="R187" s="31"/>
      <c r="S187" s="31"/>
      <c r="T187" s="36"/>
    </row>
    <row r="188" spans="1:20" ht="30.6" customHeight="1">
      <c r="A188" s="34">
        <f>'S5 Maquette'!B188</f>
        <v>0</v>
      </c>
      <c r="B188" s="34">
        <f>'S5 Maquette'!C188</f>
        <v>0</v>
      </c>
      <c r="C188" s="33">
        <f>'S5 Maquette'!F188</f>
        <v>0</v>
      </c>
      <c r="D188" s="31"/>
      <c r="E188" s="31"/>
      <c r="F188" s="31"/>
      <c r="G188" s="31"/>
      <c r="H188" s="31"/>
      <c r="I188" s="31"/>
      <c r="J188" s="31"/>
      <c r="K188" s="31"/>
      <c r="L188" s="31"/>
      <c r="M188" s="31"/>
      <c r="N188" s="31"/>
      <c r="O188" s="31"/>
      <c r="P188" s="31"/>
      <c r="Q188" s="31"/>
      <c r="R188" s="31"/>
      <c r="S188" s="31"/>
      <c r="T188" s="36"/>
    </row>
    <row r="189" spans="1:20" ht="30.6" customHeight="1">
      <c r="A189" s="34">
        <f>'S5 Maquette'!B189</f>
        <v>0</v>
      </c>
      <c r="B189" s="34">
        <f>'S5 Maquette'!C189</f>
        <v>0</v>
      </c>
      <c r="C189" s="33">
        <f>'S5 Maquette'!F189</f>
        <v>0</v>
      </c>
      <c r="D189" s="31"/>
      <c r="E189" s="31"/>
      <c r="F189" s="31"/>
      <c r="G189" s="31"/>
      <c r="H189" s="31"/>
      <c r="I189" s="31"/>
      <c r="J189" s="31"/>
      <c r="K189" s="31"/>
      <c r="L189" s="31"/>
      <c r="M189" s="31"/>
      <c r="N189" s="31"/>
      <c r="O189" s="31"/>
      <c r="P189" s="31"/>
      <c r="Q189" s="31"/>
      <c r="R189" s="31"/>
      <c r="S189" s="31"/>
      <c r="T189" s="36"/>
    </row>
    <row r="190" spans="1:20" ht="30.6" customHeight="1">
      <c r="A190" s="34">
        <f>'S5 Maquette'!B190</f>
        <v>0</v>
      </c>
      <c r="B190" s="34">
        <f>'S5 Maquette'!C190</f>
        <v>0</v>
      </c>
      <c r="C190" s="33">
        <f>'S5 Maquette'!F190</f>
        <v>0</v>
      </c>
      <c r="D190" s="31"/>
      <c r="E190" s="31"/>
      <c r="F190" s="31"/>
      <c r="G190" s="31"/>
      <c r="H190" s="31"/>
      <c r="I190" s="31"/>
      <c r="J190" s="31"/>
      <c r="K190" s="31"/>
      <c r="L190" s="31"/>
      <c r="M190" s="31"/>
      <c r="N190" s="31"/>
      <c r="O190" s="31"/>
      <c r="P190" s="31"/>
      <c r="Q190" s="31"/>
      <c r="R190" s="31"/>
      <c r="S190" s="31"/>
      <c r="T190" s="36"/>
    </row>
    <row r="191" spans="1:20" ht="30.6" customHeight="1">
      <c r="A191" s="34">
        <f>'S5 Maquette'!B191</f>
        <v>0</v>
      </c>
      <c r="B191" s="34">
        <f>'S5 Maquette'!C191</f>
        <v>0</v>
      </c>
      <c r="C191" s="33">
        <f>'S5 Maquette'!F191</f>
        <v>0</v>
      </c>
      <c r="D191" s="31"/>
      <c r="E191" s="31"/>
      <c r="F191" s="31"/>
      <c r="G191" s="31"/>
      <c r="H191" s="31"/>
      <c r="I191" s="31"/>
      <c r="J191" s="31"/>
      <c r="K191" s="31"/>
      <c r="L191" s="31"/>
      <c r="M191" s="31"/>
      <c r="N191" s="31"/>
      <c r="O191" s="31"/>
      <c r="P191" s="31"/>
      <c r="Q191" s="31"/>
      <c r="R191" s="31"/>
      <c r="S191" s="31"/>
      <c r="T191" s="36"/>
    </row>
    <row r="192" spans="1:20" ht="30.6" customHeight="1">
      <c r="A192" s="34">
        <f>'S5 Maquette'!B192</f>
        <v>0</v>
      </c>
      <c r="B192" s="34">
        <f>'S5 Maquette'!C192</f>
        <v>0</v>
      </c>
      <c r="C192" s="33">
        <f>'S5 Maquette'!F192</f>
        <v>0</v>
      </c>
      <c r="D192" s="31"/>
      <c r="E192" s="31"/>
      <c r="F192" s="31"/>
      <c r="G192" s="31"/>
      <c r="H192" s="31"/>
      <c r="I192" s="31"/>
      <c r="J192" s="31"/>
      <c r="K192" s="31"/>
      <c r="L192" s="31"/>
      <c r="M192" s="31"/>
      <c r="N192" s="31"/>
      <c r="O192" s="31"/>
      <c r="P192" s="31"/>
      <c r="Q192" s="31"/>
      <c r="R192" s="31"/>
      <c r="S192" s="31"/>
      <c r="T192" s="36"/>
    </row>
    <row r="193" spans="1:20" ht="30.6" customHeight="1">
      <c r="A193" s="34">
        <f>'S5 Maquette'!B193</f>
        <v>0</v>
      </c>
      <c r="B193" s="34">
        <f>'S5 Maquette'!C193</f>
        <v>0</v>
      </c>
      <c r="C193" s="33">
        <f>'S5 Maquette'!F193</f>
        <v>0</v>
      </c>
      <c r="D193" s="31"/>
      <c r="E193" s="31"/>
      <c r="F193" s="31"/>
      <c r="G193" s="31"/>
      <c r="H193" s="31"/>
      <c r="I193" s="31"/>
      <c r="J193" s="31"/>
      <c r="K193" s="31"/>
      <c r="L193" s="31"/>
      <c r="M193" s="31"/>
      <c r="N193" s="31"/>
      <c r="O193" s="31"/>
      <c r="P193" s="31"/>
      <c r="Q193" s="31"/>
      <c r="R193" s="31"/>
      <c r="S193" s="31"/>
      <c r="T193" s="36"/>
    </row>
    <row r="194" spans="1:20" ht="30.6" customHeight="1">
      <c r="A194" s="34">
        <f>'S5 Maquette'!B194</f>
        <v>0</v>
      </c>
      <c r="B194" s="34">
        <f>'S5 Maquette'!C194</f>
        <v>0</v>
      </c>
      <c r="C194" s="33">
        <f>'S5 Maquette'!F194</f>
        <v>0</v>
      </c>
      <c r="D194" s="31"/>
      <c r="E194" s="31"/>
      <c r="F194" s="31"/>
      <c r="G194" s="31"/>
      <c r="H194" s="31"/>
      <c r="I194" s="31"/>
      <c r="J194" s="31"/>
      <c r="K194" s="31"/>
      <c r="L194" s="31"/>
      <c r="M194" s="31"/>
      <c r="N194" s="31"/>
      <c r="O194" s="31"/>
      <c r="P194" s="31"/>
      <c r="Q194" s="31"/>
      <c r="R194" s="31"/>
      <c r="S194" s="31"/>
      <c r="T194" s="36"/>
    </row>
    <row r="195" spans="1:20" ht="30.6" customHeight="1">
      <c r="A195" s="34">
        <f>'S5 Maquette'!B195</f>
        <v>0</v>
      </c>
      <c r="B195" s="34">
        <f>'S5 Maquette'!C195</f>
        <v>0</v>
      </c>
      <c r="C195" s="33">
        <f>'S5 Maquette'!F195</f>
        <v>0</v>
      </c>
      <c r="D195" s="31"/>
      <c r="E195" s="31"/>
      <c r="F195" s="31"/>
      <c r="G195" s="31"/>
      <c r="H195" s="31"/>
      <c r="I195" s="31"/>
      <c r="J195" s="31"/>
      <c r="K195" s="31"/>
      <c r="L195" s="31"/>
      <c r="M195" s="31"/>
      <c r="N195" s="31"/>
      <c r="O195" s="31"/>
      <c r="P195" s="31"/>
      <c r="Q195" s="31"/>
      <c r="R195" s="31"/>
      <c r="S195" s="31"/>
      <c r="T195" s="36"/>
    </row>
    <row r="196" spans="1:20" ht="30.6" customHeight="1">
      <c r="A196" s="34">
        <f>'S5 Maquette'!B196</f>
        <v>0</v>
      </c>
      <c r="B196" s="34">
        <f>'S5 Maquette'!C196</f>
        <v>0</v>
      </c>
      <c r="C196" s="33">
        <f>'S5 Maquette'!F196</f>
        <v>0</v>
      </c>
      <c r="D196" s="31"/>
      <c r="E196" s="31"/>
      <c r="F196" s="31"/>
      <c r="G196" s="31"/>
      <c r="H196" s="31"/>
      <c r="I196" s="31"/>
      <c r="J196" s="31"/>
      <c r="K196" s="31"/>
      <c r="L196" s="31"/>
      <c r="M196" s="31"/>
      <c r="N196" s="31"/>
      <c r="O196" s="31"/>
      <c r="P196" s="31"/>
      <c r="Q196" s="31"/>
      <c r="R196" s="31"/>
      <c r="S196" s="31"/>
      <c r="T196" s="36"/>
    </row>
    <row r="197" spans="1:20" ht="30.6" customHeight="1">
      <c r="A197" s="34">
        <f>'S5 Maquette'!B197</f>
        <v>0</v>
      </c>
      <c r="B197" s="34">
        <f>'S5 Maquette'!C197</f>
        <v>0</v>
      </c>
      <c r="C197" s="33">
        <f>'S5 Maquette'!F197</f>
        <v>0</v>
      </c>
      <c r="D197" s="31"/>
      <c r="E197" s="31"/>
      <c r="F197" s="31"/>
      <c r="G197" s="31"/>
      <c r="H197" s="31"/>
      <c r="I197" s="31"/>
      <c r="J197" s="31"/>
      <c r="K197" s="31"/>
      <c r="L197" s="31"/>
      <c r="M197" s="31"/>
      <c r="N197" s="31"/>
      <c r="O197" s="31"/>
      <c r="P197" s="31"/>
      <c r="Q197" s="31"/>
      <c r="R197" s="31"/>
      <c r="S197" s="31"/>
      <c r="T197" s="36"/>
    </row>
    <row r="198" spans="1:20" ht="30.6" customHeight="1">
      <c r="A198" s="34">
        <f>'S5 Maquette'!B198</f>
        <v>0</v>
      </c>
      <c r="B198" s="34">
        <f>'S5 Maquette'!C198</f>
        <v>0</v>
      </c>
      <c r="C198" s="33">
        <f>'S5 Maquette'!F198</f>
        <v>0</v>
      </c>
      <c r="D198" s="31"/>
      <c r="E198" s="31"/>
      <c r="F198" s="31"/>
      <c r="G198" s="31"/>
      <c r="H198" s="31"/>
      <c r="I198" s="31"/>
      <c r="J198" s="31"/>
      <c r="K198" s="31"/>
      <c r="L198" s="31"/>
      <c r="M198" s="31"/>
      <c r="N198" s="31"/>
      <c r="O198" s="31"/>
      <c r="P198" s="31"/>
      <c r="Q198" s="31"/>
      <c r="R198" s="31"/>
      <c r="S198" s="31"/>
      <c r="T198" s="36"/>
    </row>
    <row r="199" spans="1:20" ht="30.6" customHeight="1">
      <c r="A199" s="34">
        <f>'S5 Maquette'!B199</f>
        <v>0</v>
      </c>
      <c r="B199" s="34">
        <f>'S5 Maquette'!C199</f>
        <v>0</v>
      </c>
      <c r="C199" s="33">
        <f>'S5 Maquette'!F199</f>
        <v>0</v>
      </c>
      <c r="D199" s="31"/>
      <c r="E199" s="31"/>
      <c r="F199" s="31"/>
      <c r="G199" s="31"/>
      <c r="H199" s="31"/>
      <c r="I199" s="31"/>
      <c r="J199" s="31"/>
      <c r="K199" s="31"/>
      <c r="L199" s="31"/>
      <c r="M199" s="31"/>
      <c r="N199" s="31"/>
      <c r="O199" s="31"/>
      <c r="P199" s="31"/>
      <c r="Q199" s="31"/>
      <c r="R199" s="31"/>
      <c r="S199" s="31"/>
      <c r="T199" s="36"/>
    </row>
    <row r="200" spans="1:20" ht="30.6" customHeight="1">
      <c r="A200" s="34">
        <f>'S5 Maquette'!B200</f>
        <v>0</v>
      </c>
      <c r="B200" s="34">
        <f>'S5 Maquette'!C200</f>
        <v>0</v>
      </c>
      <c r="C200" s="33">
        <f>'S5 Maquette'!F200</f>
        <v>0</v>
      </c>
      <c r="D200" s="31"/>
      <c r="E200" s="31"/>
      <c r="F200" s="31"/>
      <c r="G200" s="31"/>
      <c r="H200" s="31"/>
      <c r="I200" s="31"/>
      <c r="J200" s="31"/>
      <c r="K200" s="31"/>
      <c r="L200" s="31"/>
      <c r="M200" s="31"/>
      <c r="N200" s="31"/>
      <c r="O200" s="31"/>
      <c r="P200" s="31"/>
      <c r="Q200" s="31"/>
      <c r="R200" s="31"/>
      <c r="S200" s="31"/>
      <c r="T200" s="36"/>
    </row>
    <row r="201" spans="1:20" ht="30.6" customHeight="1">
      <c r="A201" s="34">
        <f>'S5 Maquette'!B201</f>
        <v>0</v>
      </c>
      <c r="B201" s="34">
        <f>'S5 Maquette'!C201</f>
        <v>0</v>
      </c>
      <c r="C201" s="33">
        <f>'S5 Maquette'!F201</f>
        <v>0</v>
      </c>
      <c r="D201" s="31"/>
      <c r="E201" s="31"/>
      <c r="F201" s="31"/>
      <c r="G201" s="31"/>
      <c r="H201" s="31"/>
      <c r="I201" s="31"/>
      <c r="J201" s="31"/>
      <c r="K201" s="31"/>
      <c r="L201" s="31"/>
      <c r="M201" s="31"/>
      <c r="N201" s="31"/>
      <c r="O201" s="31"/>
      <c r="P201" s="31"/>
      <c r="Q201" s="31"/>
      <c r="R201" s="31"/>
      <c r="S201" s="31"/>
      <c r="T201" s="36"/>
    </row>
    <row r="202" spans="1:20" ht="30.6" customHeight="1">
      <c r="A202" s="34">
        <f>'S5 Maquette'!B202</f>
        <v>0</v>
      </c>
      <c r="B202" s="34">
        <f>'S5 Maquette'!C202</f>
        <v>0</v>
      </c>
      <c r="C202" s="33">
        <f>'S5 Maquette'!F202</f>
        <v>0</v>
      </c>
      <c r="D202" s="31"/>
      <c r="E202" s="31"/>
      <c r="F202" s="31"/>
      <c r="G202" s="31"/>
      <c r="H202" s="31"/>
      <c r="I202" s="31"/>
      <c r="J202" s="31"/>
      <c r="K202" s="31"/>
      <c r="L202" s="31"/>
      <c r="M202" s="31"/>
      <c r="N202" s="31"/>
      <c r="O202" s="31"/>
      <c r="P202" s="31"/>
      <c r="Q202" s="31"/>
      <c r="R202" s="31"/>
      <c r="S202" s="31"/>
      <c r="T202" s="36"/>
    </row>
    <row r="203" spans="1:20" ht="30.6" customHeight="1">
      <c r="A203" s="34">
        <f>'S5 Maquette'!B203</f>
        <v>0</v>
      </c>
      <c r="B203" s="34">
        <f>'S5 Maquette'!C203</f>
        <v>0</v>
      </c>
      <c r="C203" s="33">
        <f>'S5 Maquette'!F203</f>
        <v>0</v>
      </c>
      <c r="D203" s="31"/>
      <c r="E203" s="31"/>
      <c r="F203" s="31"/>
      <c r="G203" s="31"/>
      <c r="H203" s="31"/>
      <c r="I203" s="31"/>
      <c r="J203" s="31"/>
      <c r="K203" s="31"/>
      <c r="L203" s="31"/>
      <c r="M203" s="31"/>
      <c r="N203" s="31"/>
      <c r="O203" s="31"/>
      <c r="P203" s="31"/>
      <c r="Q203" s="31"/>
      <c r="R203" s="31"/>
      <c r="S203" s="31"/>
      <c r="T203" s="36"/>
    </row>
    <row r="204" spans="1:20" ht="30.6" customHeight="1">
      <c r="A204" s="34">
        <f>'S5 Maquette'!B204</f>
        <v>0</v>
      </c>
      <c r="B204" s="34">
        <f>'S5 Maquette'!C204</f>
        <v>0</v>
      </c>
      <c r="C204" s="33">
        <f>'S5 Maquette'!F204</f>
        <v>0</v>
      </c>
      <c r="D204" s="31"/>
      <c r="E204" s="31"/>
      <c r="F204" s="31"/>
      <c r="G204" s="31"/>
      <c r="H204" s="31"/>
      <c r="I204" s="31"/>
      <c r="J204" s="31"/>
      <c r="K204" s="31"/>
      <c r="L204" s="31"/>
      <c r="M204" s="31"/>
      <c r="N204" s="31"/>
      <c r="O204" s="31"/>
      <c r="P204" s="31"/>
      <c r="Q204" s="31"/>
      <c r="R204" s="31"/>
      <c r="S204" s="31"/>
      <c r="T204" s="36"/>
    </row>
    <row r="205" spans="1:20" ht="30.6" customHeight="1">
      <c r="A205" s="34">
        <f>'S5 Maquette'!B205</f>
        <v>0</v>
      </c>
      <c r="B205" s="34">
        <f>'S5 Maquette'!C205</f>
        <v>0</v>
      </c>
      <c r="C205" s="33">
        <f>'S5 Maquette'!F205</f>
        <v>0</v>
      </c>
      <c r="D205" s="31"/>
      <c r="E205" s="31"/>
      <c r="F205" s="31"/>
      <c r="G205" s="31"/>
      <c r="H205" s="31"/>
      <c r="I205" s="31"/>
      <c r="J205" s="31"/>
      <c r="K205" s="31"/>
      <c r="L205" s="31"/>
      <c r="M205" s="31"/>
      <c r="N205" s="31"/>
      <c r="O205" s="31"/>
      <c r="P205" s="31"/>
      <c r="Q205" s="31"/>
      <c r="R205" s="31"/>
      <c r="S205" s="31"/>
      <c r="T205" s="36"/>
    </row>
    <row r="206" spans="1:20" ht="30.6" customHeight="1">
      <c r="A206" s="34">
        <f>'S5 Maquette'!B206</f>
        <v>0</v>
      </c>
      <c r="B206" s="34">
        <f>'S5 Maquette'!C206</f>
        <v>0</v>
      </c>
      <c r="C206" s="33">
        <f>'S5 Maquette'!F206</f>
        <v>0</v>
      </c>
      <c r="D206" s="31"/>
      <c r="E206" s="31"/>
      <c r="F206" s="31"/>
      <c r="G206" s="31"/>
      <c r="H206" s="31"/>
      <c r="I206" s="31"/>
      <c r="J206" s="31"/>
      <c r="K206" s="31"/>
      <c r="L206" s="31"/>
      <c r="M206" s="31"/>
      <c r="N206" s="31"/>
      <c r="O206" s="31"/>
      <c r="P206" s="31"/>
      <c r="Q206" s="31"/>
      <c r="R206" s="31"/>
      <c r="S206" s="31"/>
      <c r="T206" s="36"/>
    </row>
    <row r="207" spans="1:20" ht="30.6" customHeight="1">
      <c r="A207" s="34">
        <f>'S5 Maquette'!B207</f>
        <v>0</v>
      </c>
      <c r="B207" s="34">
        <f>'S5 Maquette'!C207</f>
        <v>0</v>
      </c>
      <c r="C207" s="33">
        <f>'S5 Maquette'!F207</f>
        <v>0</v>
      </c>
      <c r="D207" s="31"/>
      <c r="E207" s="31"/>
      <c r="F207" s="31"/>
      <c r="G207" s="31"/>
      <c r="H207" s="31"/>
      <c r="I207" s="31"/>
      <c r="J207" s="31"/>
      <c r="K207" s="31"/>
      <c r="L207" s="31"/>
      <c r="M207" s="31"/>
      <c r="N207" s="31"/>
      <c r="O207" s="31"/>
      <c r="P207" s="31"/>
      <c r="Q207" s="31"/>
      <c r="R207" s="31"/>
      <c r="S207" s="31"/>
      <c r="T207" s="36"/>
    </row>
    <row r="208" spans="1:20" ht="30.6" customHeight="1">
      <c r="A208" s="34">
        <f>'S5 Maquette'!B208</f>
        <v>0</v>
      </c>
      <c r="B208" s="34">
        <f>'S5 Maquette'!C208</f>
        <v>0</v>
      </c>
      <c r="C208" s="33">
        <f>'S5 Maquette'!F208</f>
        <v>0</v>
      </c>
      <c r="D208" s="31"/>
      <c r="E208" s="31"/>
      <c r="F208" s="31"/>
      <c r="G208" s="31"/>
      <c r="H208" s="31"/>
      <c r="I208" s="31"/>
      <c r="J208" s="31"/>
      <c r="K208" s="31"/>
      <c r="L208" s="31"/>
      <c r="M208" s="31"/>
      <c r="N208" s="31"/>
      <c r="O208" s="31"/>
      <c r="P208" s="31"/>
      <c r="Q208" s="31"/>
      <c r="R208" s="31"/>
      <c r="S208" s="31"/>
      <c r="T208" s="36"/>
    </row>
    <row r="209" spans="1:20" ht="30.6" customHeight="1">
      <c r="A209" s="34">
        <f>'S5 Maquette'!B209</f>
        <v>0</v>
      </c>
      <c r="B209" s="34">
        <f>'S5 Maquette'!C209</f>
        <v>0</v>
      </c>
      <c r="C209" s="33">
        <f>'S5 Maquette'!F209</f>
        <v>0</v>
      </c>
      <c r="D209" s="31"/>
      <c r="E209" s="31"/>
      <c r="F209" s="31"/>
      <c r="G209" s="31"/>
      <c r="H209" s="31"/>
      <c r="I209" s="31"/>
      <c r="J209" s="31"/>
      <c r="K209" s="31"/>
      <c r="L209" s="31"/>
      <c r="M209" s="31"/>
      <c r="N209" s="31"/>
      <c r="O209" s="31"/>
      <c r="P209" s="31"/>
      <c r="Q209" s="31"/>
      <c r="R209" s="31"/>
      <c r="S209" s="31"/>
      <c r="T209" s="36"/>
    </row>
    <row r="210" spans="1:20" ht="30.6" customHeight="1">
      <c r="A210" s="34">
        <f>'S5 Maquette'!B210</f>
        <v>0</v>
      </c>
      <c r="B210" s="34">
        <f>'S5 Maquette'!C210</f>
        <v>0</v>
      </c>
      <c r="C210" s="33">
        <f>'S5 Maquette'!F210</f>
        <v>0</v>
      </c>
      <c r="D210" s="31"/>
      <c r="E210" s="31"/>
      <c r="F210" s="31"/>
      <c r="G210" s="31"/>
      <c r="H210" s="31"/>
      <c r="I210" s="31"/>
      <c r="J210" s="31"/>
      <c r="K210" s="31"/>
      <c r="L210" s="31"/>
      <c r="M210" s="31"/>
      <c r="N210" s="31"/>
      <c r="O210" s="31"/>
      <c r="P210" s="31"/>
      <c r="Q210" s="31"/>
      <c r="R210" s="31"/>
      <c r="S210" s="31"/>
      <c r="T210" s="36"/>
    </row>
    <row r="211" spans="1:20" ht="30.6" customHeight="1">
      <c r="A211" s="34">
        <f>'S5 Maquette'!B211</f>
        <v>0</v>
      </c>
      <c r="B211" s="34">
        <f>'S5 Maquette'!C211</f>
        <v>0</v>
      </c>
      <c r="C211" s="33">
        <f>'S5 Maquette'!F211</f>
        <v>0</v>
      </c>
      <c r="D211" s="31"/>
      <c r="E211" s="31"/>
      <c r="F211" s="31"/>
      <c r="G211" s="31"/>
      <c r="H211" s="31"/>
      <c r="I211" s="31"/>
      <c r="J211" s="31"/>
      <c r="K211" s="31"/>
      <c r="L211" s="31"/>
      <c r="M211" s="31"/>
      <c r="N211" s="31"/>
      <c r="O211" s="31"/>
      <c r="P211" s="31"/>
      <c r="Q211" s="31"/>
      <c r="R211" s="31"/>
      <c r="S211" s="31"/>
      <c r="T211" s="36"/>
    </row>
    <row r="212" spans="1:20" ht="30.6" customHeight="1">
      <c r="A212" s="34">
        <f>'S5 Maquette'!B212</f>
        <v>0</v>
      </c>
      <c r="B212" s="34">
        <f>'S5 Maquette'!C212</f>
        <v>0</v>
      </c>
      <c r="C212" s="33">
        <f>'S5 Maquette'!F212</f>
        <v>0</v>
      </c>
      <c r="D212" s="31"/>
      <c r="E212" s="31"/>
      <c r="F212" s="31"/>
      <c r="G212" s="31"/>
      <c r="H212" s="31"/>
      <c r="I212" s="31"/>
      <c r="J212" s="31"/>
      <c r="K212" s="31"/>
      <c r="L212" s="31"/>
      <c r="M212" s="31"/>
      <c r="N212" s="31"/>
      <c r="O212" s="31"/>
      <c r="P212" s="31"/>
      <c r="Q212" s="31"/>
      <c r="R212" s="31"/>
      <c r="S212" s="31"/>
      <c r="T212" s="36"/>
    </row>
    <row r="213" spans="1:20" ht="30.6" customHeight="1">
      <c r="A213" s="34">
        <f>'S5 Maquette'!B213</f>
        <v>0</v>
      </c>
      <c r="B213" s="34">
        <f>'S5 Maquette'!C213</f>
        <v>0</v>
      </c>
      <c r="C213" s="33">
        <f>'S5 Maquette'!F213</f>
        <v>0</v>
      </c>
      <c r="D213" s="31"/>
      <c r="E213" s="31"/>
      <c r="F213" s="31"/>
      <c r="G213" s="31"/>
      <c r="H213" s="31"/>
      <c r="I213" s="31"/>
      <c r="J213" s="31"/>
      <c r="K213" s="31"/>
      <c r="L213" s="31"/>
      <c r="M213" s="31"/>
      <c r="N213" s="31"/>
      <c r="O213" s="31"/>
      <c r="P213" s="31"/>
      <c r="Q213" s="31"/>
      <c r="R213" s="31"/>
      <c r="S213" s="31"/>
      <c r="T213" s="36"/>
    </row>
    <row r="214" spans="1:20" ht="30.6" customHeight="1">
      <c r="A214" s="34">
        <f>'S5 Maquette'!B214</f>
        <v>0</v>
      </c>
      <c r="B214" s="34">
        <f>'S5 Maquette'!C214</f>
        <v>0</v>
      </c>
      <c r="C214" s="33">
        <f>'S5 Maquette'!F214</f>
        <v>0</v>
      </c>
      <c r="D214" s="31"/>
      <c r="E214" s="31"/>
      <c r="F214" s="31"/>
      <c r="G214" s="31"/>
      <c r="H214" s="31"/>
      <c r="I214" s="31"/>
      <c r="J214" s="31"/>
      <c r="K214" s="31"/>
      <c r="L214" s="31"/>
      <c r="M214" s="31"/>
      <c r="N214" s="31"/>
      <c r="O214" s="31"/>
      <c r="P214" s="31"/>
      <c r="Q214" s="31"/>
      <c r="R214" s="31"/>
      <c r="S214" s="31"/>
      <c r="T214" s="36"/>
    </row>
    <row r="215" spans="1:20" ht="30.6" customHeight="1">
      <c r="A215" s="34">
        <f>'S5 Maquette'!B215</f>
        <v>0</v>
      </c>
      <c r="B215" s="34">
        <f>'S5 Maquette'!C215</f>
        <v>0</v>
      </c>
      <c r="C215" s="33">
        <f>'S5 Maquette'!F215</f>
        <v>0</v>
      </c>
      <c r="D215" s="31"/>
      <c r="E215" s="31"/>
      <c r="F215" s="31"/>
      <c r="G215" s="31"/>
      <c r="H215" s="31"/>
      <c r="I215" s="31"/>
      <c r="J215" s="31"/>
      <c r="K215" s="31"/>
      <c r="L215" s="31"/>
      <c r="M215" s="31"/>
      <c r="N215" s="31"/>
      <c r="O215" s="31"/>
      <c r="P215" s="31"/>
      <c r="Q215" s="31"/>
      <c r="R215" s="31"/>
      <c r="S215" s="31"/>
      <c r="T215" s="36"/>
    </row>
    <row r="216" spans="1:20" ht="30.6" customHeight="1">
      <c r="A216" s="34">
        <f>'S5 Maquette'!B216</f>
        <v>0</v>
      </c>
      <c r="B216" s="34">
        <f>'S5 Maquette'!C216</f>
        <v>0</v>
      </c>
      <c r="C216" s="33">
        <f>'S5 Maquette'!F216</f>
        <v>0</v>
      </c>
      <c r="D216" s="31"/>
      <c r="E216" s="31"/>
      <c r="F216" s="31"/>
      <c r="G216" s="31"/>
      <c r="H216" s="31"/>
      <c r="I216" s="31"/>
      <c r="J216" s="31"/>
      <c r="K216" s="31"/>
      <c r="L216" s="31"/>
      <c r="M216" s="31"/>
      <c r="N216" s="31"/>
      <c r="O216" s="31"/>
      <c r="P216" s="31"/>
      <c r="Q216" s="31"/>
      <c r="R216" s="31"/>
      <c r="S216" s="31"/>
      <c r="T216" s="36"/>
    </row>
    <row r="217" spans="1:20" ht="30.6" customHeight="1">
      <c r="A217" s="34">
        <f>'S5 Maquette'!B217</f>
        <v>0</v>
      </c>
      <c r="B217" s="34">
        <f>'S5 Maquette'!C217</f>
        <v>0</v>
      </c>
      <c r="C217" s="33">
        <f>'S5 Maquette'!F217</f>
        <v>0</v>
      </c>
      <c r="D217" s="31"/>
      <c r="E217" s="31"/>
      <c r="F217" s="31"/>
      <c r="G217" s="31"/>
      <c r="H217" s="31"/>
      <c r="I217" s="31"/>
      <c r="J217" s="31"/>
      <c r="K217" s="31"/>
      <c r="L217" s="31"/>
      <c r="M217" s="31"/>
      <c r="N217" s="31"/>
      <c r="O217" s="31"/>
      <c r="P217" s="31"/>
      <c r="Q217" s="31"/>
      <c r="R217" s="31"/>
      <c r="S217" s="31"/>
      <c r="T217" s="36"/>
    </row>
    <row r="218" spans="1:20" ht="30.6" customHeight="1">
      <c r="A218" s="34">
        <f>'S5 Maquette'!B218</f>
        <v>0</v>
      </c>
      <c r="B218" s="34">
        <f>'S5 Maquette'!C218</f>
        <v>0</v>
      </c>
      <c r="C218" s="33">
        <f>'S5 Maquette'!F218</f>
        <v>0</v>
      </c>
      <c r="D218" s="31"/>
      <c r="E218" s="31"/>
      <c r="F218" s="31"/>
      <c r="G218" s="31"/>
      <c r="H218" s="31"/>
      <c r="I218" s="31"/>
      <c r="J218" s="31"/>
      <c r="K218" s="31"/>
      <c r="L218" s="31"/>
      <c r="M218" s="31"/>
      <c r="N218" s="31"/>
      <c r="O218" s="31"/>
      <c r="P218" s="31"/>
      <c r="Q218" s="31"/>
      <c r="R218" s="31"/>
      <c r="S218" s="31"/>
      <c r="T218" s="36"/>
    </row>
    <row r="219" spans="1:20" ht="30.6" customHeight="1">
      <c r="A219" s="34">
        <f>'S5 Maquette'!B219</f>
        <v>0</v>
      </c>
      <c r="B219" s="34">
        <f>'S5 Maquette'!C219</f>
        <v>0</v>
      </c>
      <c r="C219" s="33">
        <f>'S5 Maquette'!F219</f>
        <v>0</v>
      </c>
      <c r="D219" s="31"/>
      <c r="E219" s="31"/>
      <c r="F219" s="31"/>
      <c r="G219" s="31"/>
      <c r="H219" s="31"/>
      <c r="I219" s="31"/>
      <c r="J219" s="31"/>
      <c r="K219" s="31"/>
      <c r="L219" s="31"/>
      <c r="M219" s="31"/>
      <c r="N219" s="31"/>
      <c r="O219" s="31"/>
      <c r="P219" s="31"/>
      <c r="Q219" s="31"/>
      <c r="R219" s="31"/>
      <c r="S219" s="31"/>
      <c r="T219" s="36"/>
    </row>
    <row r="220" spans="1:20" ht="30.6" customHeight="1">
      <c r="A220" s="34">
        <f>'S5 Maquette'!B220</f>
        <v>0</v>
      </c>
      <c r="B220" s="34">
        <f>'S5 Maquette'!C220</f>
        <v>0</v>
      </c>
      <c r="C220" s="33">
        <f>'S5 Maquette'!F220</f>
        <v>0</v>
      </c>
      <c r="D220" s="31"/>
      <c r="E220" s="31"/>
      <c r="F220" s="31"/>
      <c r="G220" s="31"/>
      <c r="H220" s="31"/>
      <c r="I220" s="31"/>
      <c r="J220" s="31"/>
      <c r="K220" s="31"/>
      <c r="L220" s="31"/>
      <c r="M220" s="31"/>
      <c r="N220" s="31"/>
      <c r="O220" s="31"/>
      <c r="P220" s="31"/>
      <c r="Q220" s="31"/>
      <c r="R220" s="31"/>
      <c r="S220" s="31"/>
      <c r="T220" s="36"/>
    </row>
    <row r="221" spans="1:20" ht="30.6" customHeight="1">
      <c r="A221" s="34">
        <f>'S5 Maquette'!B221</f>
        <v>0</v>
      </c>
      <c r="B221" s="34">
        <f>'S5 Maquette'!C221</f>
        <v>0</v>
      </c>
      <c r="C221" s="33">
        <f>'S5 Maquette'!F221</f>
        <v>0</v>
      </c>
      <c r="D221" s="31"/>
      <c r="E221" s="31"/>
      <c r="F221" s="31"/>
      <c r="G221" s="31"/>
      <c r="H221" s="31"/>
      <c r="I221" s="31"/>
      <c r="J221" s="31"/>
      <c r="K221" s="31"/>
      <c r="L221" s="31"/>
      <c r="M221" s="31"/>
      <c r="N221" s="31"/>
      <c r="O221" s="31"/>
      <c r="P221" s="31"/>
      <c r="Q221" s="31"/>
      <c r="R221" s="31"/>
      <c r="S221" s="31"/>
      <c r="T221" s="36"/>
    </row>
    <row r="222" spans="1:20" ht="30.6" customHeight="1">
      <c r="A222" s="34">
        <f>'S5 Maquette'!B222</f>
        <v>0</v>
      </c>
      <c r="B222" s="34">
        <f>'S5 Maquette'!C222</f>
        <v>0</v>
      </c>
      <c r="C222" s="33">
        <f>'S5 Maquette'!F222</f>
        <v>0</v>
      </c>
      <c r="D222" s="31"/>
      <c r="E222" s="31"/>
      <c r="F222" s="31"/>
      <c r="G222" s="31"/>
      <c r="H222" s="31"/>
      <c r="I222" s="31"/>
      <c r="J222" s="31"/>
      <c r="K222" s="31"/>
      <c r="L222" s="31"/>
      <c r="M222" s="31"/>
      <c r="N222" s="31"/>
      <c r="O222" s="31"/>
      <c r="P222" s="31"/>
      <c r="Q222" s="31"/>
      <c r="R222" s="31"/>
      <c r="S222" s="31"/>
      <c r="T222" s="36"/>
    </row>
    <row r="223" spans="1:20" ht="30.6" customHeight="1">
      <c r="A223" s="34">
        <f>'S5 Maquette'!B223</f>
        <v>0</v>
      </c>
      <c r="B223" s="34">
        <f>'S5 Maquette'!C223</f>
        <v>0</v>
      </c>
      <c r="C223" s="33">
        <f>'S5 Maquette'!F223</f>
        <v>0</v>
      </c>
      <c r="D223" s="31"/>
      <c r="E223" s="31"/>
      <c r="F223" s="31"/>
      <c r="G223" s="31"/>
      <c r="H223" s="31"/>
      <c r="I223" s="31"/>
      <c r="J223" s="31"/>
      <c r="K223" s="31"/>
      <c r="L223" s="31"/>
      <c r="M223" s="31"/>
      <c r="N223" s="31"/>
      <c r="O223" s="31"/>
      <c r="P223" s="31"/>
      <c r="Q223" s="31"/>
      <c r="R223" s="31"/>
      <c r="S223" s="31"/>
      <c r="T223" s="36"/>
    </row>
    <row r="224" spans="1:20" ht="30.6" customHeight="1">
      <c r="A224" s="34">
        <f>'S5 Maquette'!B224</f>
        <v>0</v>
      </c>
      <c r="B224" s="34">
        <f>'S5 Maquette'!C224</f>
        <v>0</v>
      </c>
      <c r="C224" s="33">
        <f>'S5 Maquette'!F224</f>
        <v>0</v>
      </c>
      <c r="D224" s="31"/>
      <c r="E224" s="31"/>
      <c r="F224" s="31"/>
      <c r="G224" s="31"/>
      <c r="H224" s="31"/>
      <c r="I224" s="31"/>
      <c r="J224" s="31"/>
      <c r="K224" s="31"/>
      <c r="L224" s="31"/>
      <c r="M224" s="31"/>
      <c r="N224" s="31"/>
      <c r="O224" s="31"/>
      <c r="P224" s="31"/>
      <c r="Q224" s="31"/>
      <c r="R224" s="31"/>
      <c r="S224" s="31"/>
      <c r="T224" s="36"/>
    </row>
    <row r="225" spans="1:20" ht="30.6" customHeight="1">
      <c r="A225" s="34">
        <f>'S5 Maquette'!B225</f>
        <v>0</v>
      </c>
      <c r="B225" s="34">
        <f>'S5 Maquette'!C225</f>
        <v>0</v>
      </c>
      <c r="C225" s="33">
        <f>'S5 Maquette'!F225</f>
        <v>0</v>
      </c>
      <c r="D225" s="31"/>
      <c r="E225" s="31"/>
      <c r="F225" s="31"/>
      <c r="G225" s="31"/>
      <c r="H225" s="31"/>
      <c r="I225" s="31"/>
      <c r="J225" s="31"/>
      <c r="K225" s="31"/>
      <c r="L225" s="31"/>
      <c r="M225" s="31"/>
      <c r="N225" s="31"/>
      <c r="O225" s="31"/>
      <c r="P225" s="31"/>
      <c r="Q225" s="31"/>
      <c r="R225" s="31"/>
      <c r="S225" s="31"/>
      <c r="T225" s="36"/>
    </row>
    <row r="226" spans="1:20" ht="30.6" customHeight="1">
      <c r="A226" s="34">
        <f>'S5 Maquette'!B226</f>
        <v>0</v>
      </c>
      <c r="B226" s="34">
        <f>'S5 Maquette'!C226</f>
        <v>0</v>
      </c>
      <c r="C226" s="33">
        <f>'S5 Maquette'!F226</f>
        <v>0</v>
      </c>
      <c r="D226" s="31"/>
      <c r="E226" s="31"/>
      <c r="F226" s="31"/>
      <c r="G226" s="31"/>
      <c r="H226" s="31"/>
      <c r="I226" s="31"/>
      <c r="J226" s="31"/>
      <c r="K226" s="31"/>
      <c r="L226" s="31"/>
      <c r="M226" s="31"/>
      <c r="N226" s="31"/>
      <c r="O226" s="31"/>
      <c r="P226" s="31"/>
      <c r="Q226" s="31"/>
      <c r="R226" s="31"/>
      <c r="S226" s="31"/>
      <c r="T226" s="36"/>
    </row>
    <row r="227" spans="1:20" ht="30.6" customHeight="1">
      <c r="A227" s="34">
        <f>'S5 Maquette'!B227</f>
        <v>0</v>
      </c>
      <c r="B227" s="34">
        <f>'S5 Maquette'!C227</f>
        <v>0</v>
      </c>
      <c r="C227" s="33">
        <f>'S5 Maquette'!F227</f>
        <v>0</v>
      </c>
      <c r="D227" s="31"/>
      <c r="E227" s="31"/>
      <c r="F227" s="31"/>
      <c r="G227" s="31"/>
      <c r="H227" s="31"/>
      <c r="I227" s="31"/>
      <c r="J227" s="31"/>
      <c r="K227" s="31"/>
      <c r="L227" s="31"/>
      <c r="M227" s="31"/>
      <c r="N227" s="31"/>
      <c r="O227" s="31"/>
      <c r="P227" s="31"/>
      <c r="Q227" s="31"/>
      <c r="R227" s="31"/>
      <c r="S227" s="31"/>
      <c r="T227" s="36"/>
    </row>
    <row r="228" spans="1:20" ht="30.6" customHeight="1">
      <c r="A228" s="34">
        <f>'S5 Maquette'!B228</f>
        <v>0</v>
      </c>
      <c r="B228" s="34">
        <f>'S5 Maquette'!C228</f>
        <v>0</v>
      </c>
      <c r="C228" s="33">
        <f>'S5 Maquette'!F228</f>
        <v>0</v>
      </c>
      <c r="D228" s="31"/>
      <c r="E228" s="31"/>
      <c r="F228" s="31"/>
      <c r="G228" s="31"/>
      <c r="H228" s="31"/>
      <c r="I228" s="31"/>
      <c r="J228" s="31"/>
      <c r="K228" s="31"/>
      <c r="L228" s="31"/>
      <c r="M228" s="31"/>
      <c r="N228" s="31"/>
      <c r="O228" s="31"/>
      <c r="P228" s="31"/>
      <c r="Q228" s="31"/>
      <c r="R228" s="31"/>
      <c r="S228" s="31"/>
      <c r="T228" s="36"/>
    </row>
    <row r="229" spans="1:20" ht="30.6" customHeight="1">
      <c r="A229" s="34">
        <f>'S5 Maquette'!B229</f>
        <v>0</v>
      </c>
      <c r="B229" s="34">
        <f>'S5 Maquette'!C229</f>
        <v>0</v>
      </c>
      <c r="C229" s="33">
        <f>'S5 Maquette'!F229</f>
        <v>0</v>
      </c>
      <c r="D229" s="31"/>
      <c r="E229" s="31"/>
      <c r="F229" s="31"/>
      <c r="G229" s="31"/>
      <c r="H229" s="31"/>
      <c r="I229" s="31"/>
      <c r="J229" s="31"/>
      <c r="K229" s="31"/>
      <c r="L229" s="31"/>
      <c r="M229" s="31"/>
      <c r="N229" s="31"/>
      <c r="O229" s="31"/>
      <c r="P229" s="31"/>
      <c r="Q229" s="31"/>
      <c r="R229" s="31"/>
      <c r="S229" s="31"/>
      <c r="T229" s="36"/>
    </row>
    <row r="230" spans="1:20" ht="30.6" customHeight="1">
      <c r="A230" s="34">
        <f>'S5 Maquette'!B230</f>
        <v>0</v>
      </c>
      <c r="B230" s="34">
        <f>'S5 Maquette'!C230</f>
        <v>0</v>
      </c>
      <c r="C230" s="33">
        <f>'S5 Maquette'!F230</f>
        <v>0</v>
      </c>
      <c r="D230" s="31"/>
      <c r="E230" s="31"/>
      <c r="F230" s="31"/>
      <c r="G230" s="31"/>
      <c r="H230" s="31"/>
      <c r="I230" s="31"/>
      <c r="J230" s="31"/>
      <c r="K230" s="31"/>
      <c r="L230" s="31"/>
      <c r="M230" s="31"/>
      <c r="N230" s="31"/>
      <c r="O230" s="31"/>
      <c r="P230" s="31"/>
      <c r="Q230" s="31"/>
      <c r="R230" s="31"/>
      <c r="S230" s="31"/>
      <c r="T230" s="36"/>
    </row>
    <row r="231" spans="1:20" ht="30.6" customHeight="1">
      <c r="A231" s="34">
        <f>'S5 Maquette'!B231</f>
        <v>0</v>
      </c>
      <c r="B231" s="34">
        <f>'S5 Maquette'!C231</f>
        <v>0</v>
      </c>
      <c r="C231" s="33">
        <f>'S5 Maquette'!F231</f>
        <v>0</v>
      </c>
      <c r="D231" s="31"/>
      <c r="E231" s="31"/>
      <c r="F231" s="31"/>
      <c r="G231" s="31"/>
      <c r="H231" s="31"/>
      <c r="I231" s="31"/>
      <c r="J231" s="31"/>
      <c r="K231" s="31"/>
      <c r="L231" s="31"/>
      <c r="M231" s="31"/>
      <c r="N231" s="31"/>
      <c r="O231" s="31"/>
      <c r="P231" s="31"/>
      <c r="Q231" s="31"/>
      <c r="R231" s="31"/>
      <c r="S231" s="31"/>
      <c r="T231" s="36"/>
    </row>
    <row r="232" spans="1:20" ht="30.6" customHeight="1">
      <c r="A232" s="34">
        <f>'S5 Maquette'!B232</f>
        <v>0</v>
      </c>
      <c r="B232" s="34">
        <f>'S5 Maquette'!C232</f>
        <v>0</v>
      </c>
      <c r="C232" s="33">
        <f>'S5 Maquette'!F232</f>
        <v>0</v>
      </c>
      <c r="D232" s="31"/>
      <c r="E232" s="31"/>
      <c r="F232" s="31"/>
      <c r="G232" s="31"/>
      <c r="H232" s="31"/>
      <c r="I232" s="31"/>
      <c r="J232" s="31"/>
      <c r="K232" s="31"/>
      <c r="L232" s="31"/>
      <c r="M232" s="31"/>
      <c r="N232" s="31"/>
      <c r="O232" s="31"/>
      <c r="P232" s="31"/>
      <c r="Q232" s="31"/>
      <c r="R232" s="31"/>
      <c r="S232" s="31"/>
      <c r="T232" s="36"/>
    </row>
    <row r="233" spans="1:20" ht="30.6" customHeight="1">
      <c r="A233" s="34">
        <f>'S5 Maquette'!B233</f>
        <v>0</v>
      </c>
      <c r="B233" s="34">
        <f>'S5 Maquette'!C233</f>
        <v>0</v>
      </c>
      <c r="C233" s="33">
        <f>'S5 Maquette'!F233</f>
        <v>0</v>
      </c>
      <c r="D233" s="31"/>
      <c r="E233" s="31"/>
      <c r="F233" s="31"/>
      <c r="G233" s="31"/>
      <c r="H233" s="31"/>
      <c r="I233" s="31"/>
      <c r="J233" s="31"/>
      <c r="K233" s="31"/>
      <c r="L233" s="31"/>
      <c r="M233" s="31"/>
      <c r="N233" s="31"/>
      <c r="O233" s="31"/>
      <c r="P233" s="31"/>
      <c r="Q233" s="31"/>
      <c r="R233" s="31"/>
      <c r="S233" s="31"/>
      <c r="T233" s="36"/>
    </row>
    <row r="234" spans="1:20" ht="30.6" customHeight="1">
      <c r="A234" s="34">
        <f>'S5 Maquette'!B234</f>
        <v>0</v>
      </c>
      <c r="B234" s="34">
        <f>'S5 Maquette'!C234</f>
        <v>0</v>
      </c>
      <c r="C234" s="33">
        <f>'S5 Maquette'!F234</f>
        <v>0</v>
      </c>
      <c r="D234" s="31"/>
      <c r="E234" s="31"/>
      <c r="F234" s="31"/>
      <c r="G234" s="31"/>
      <c r="H234" s="31"/>
      <c r="I234" s="31"/>
      <c r="J234" s="31"/>
      <c r="K234" s="31"/>
      <c r="L234" s="31"/>
      <c r="M234" s="31"/>
      <c r="N234" s="31"/>
      <c r="O234" s="31"/>
      <c r="P234" s="31"/>
      <c r="Q234" s="31"/>
      <c r="R234" s="31"/>
      <c r="S234" s="31"/>
      <c r="T234" s="36"/>
    </row>
    <row r="235" spans="1:20" ht="30.6" customHeight="1">
      <c r="A235" s="34">
        <f>'S5 Maquette'!B235</f>
        <v>0</v>
      </c>
      <c r="B235" s="34">
        <f>'S5 Maquette'!C235</f>
        <v>0</v>
      </c>
      <c r="C235" s="33">
        <f>'S5 Maquette'!F235</f>
        <v>0</v>
      </c>
      <c r="D235" s="31"/>
      <c r="E235" s="31"/>
      <c r="F235" s="31"/>
      <c r="G235" s="31"/>
      <c r="H235" s="31"/>
      <c r="I235" s="31"/>
      <c r="J235" s="31"/>
      <c r="K235" s="31"/>
      <c r="L235" s="31"/>
      <c r="M235" s="31"/>
      <c r="N235" s="31"/>
      <c r="O235" s="31"/>
      <c r="P235" s="31"/>
      <c r="Q235" s="31"/>
      <c r="R235" s="31"/>
      <c r="S235" s="31"/>
      <c r="T235" s="36"/>
    </row>
    <row r="236" spans="1:20" ht="30.6" customHeight="1">
      <c r="A236" s="34">
        <f>'S5 Maquette'!B236</f>
        <v>0</v>
      </c>
      <c r="B236" s="34">
        <f>'S5 Maquette'!C236</f>
        <v>0</v>
      </c>
      <c r="C236" s="33">
        <f>'S5 Maquette'!F236</f>
        <v>0</v>
      </c>
      <c r="D236" s="31"/>
      <c r="E236" s="31"/>
      <c r="F236" s="31"/>
      <c r="G236" s="31"/>
      <c r="H236" s="31"/>
      <c r="I236" s="31"/>
      <c r="J236" s="31"/>
      <c r="K236" s="31"/>
      <c r="L236" s="31"/>
      <c r="M236" s="31"/>
      <c r="N236" s="31"/>
      <c r="O236" s="31"/>
      <c r="P236" s="31"/>
      <c r="Q236" s="31"/>
      <c r="R236" s="31"/>
      <c r="S236" s="31"/>
      <c r="T236" s="36"/>
    </row>
    <row r="237" spans="1:20" ht="30.6" customHeight="1">
      <c r="A237" s="34">
        <f>'S5 Maquette'!B237</f>
        <v>0</v>
      </c>
      <c r="B237" s="34">
        <f>'S5 Maquette'!C237</f>
        <v>0</v>
      </c>
      <c r="C237" s="33">
        <f>'S5 Maquette'!F237</f>
        <v>0</v>
      </c>
      <c r="D237" s="31"/>
      <c r="E237" s="31"/>
      <c r="F237" s="31"/>
      <c r="G237" s="31"/>
      <c r="H237" s="31"/>
      <c r="I237" s="31"/>
      <c r="J237" s="31"/>
      <c r="K237" s="31"/>
      <c r="L237" s="31"/>
      <c r="M237" s="31"/>
      <c r="N237" s="31"/>
      <c r="O237" s="31"/>
      <c r="P237" s="31"/>
      <c r="Q237" s="31"/>
      <c r="R237" s="31"/>
      <c r="S237" s="31"/>
      <c r="T237" s="36"/>
    </row>
    <row r="238" spans="1:20" ht="30.6" customHeight="1">
      <c r="A238" s="34">
        <f>'S5 Maquette'!B238</f>
        <v>0</v>
      </c>
      <c r="B238" s="34">
        <f>'S5 Maquette'!C238</f>
        <v>0</v>
      </c>
      <c r="C238" s="33">
        <f>'S5 Maquette'!F238</f>
        <v>0</v>
      </c>
      <c r="D238" s="31"/>
      <c r="E238" s="31"/>
      <c r="F238" s="31"/>
      <c r="G238" s="31"/>
      <c r="H238" s="31"/>
      <c r="I238" s="31"/>
      <c r="J238" s="31"/>
      <c r="K238" s="31"/>
      <c r="L238" s="31"/>
      <c r="M238" s="31"/>
      <c r="N238" s="31"/>
      <c r="O238" s="31"/>
      <c r="P238" s="31"/>
      <c r="Q238" s="31"/>
      <c r="R238" s="31"/>
      <c r="S238" s="31"/>
      <c r="T238" s="36"/>
    </row>
    <row r="239" spans="1:20" ht="30.6" customHeight="1">
      <c r="A239" s="34">
        <f>'S5 Maquette'!B239</f>
        <v>0</v>
      </c>
      <c r="B239" s="34">
        <f>'S5 Maquette'!C239</f>
        <v>0</v>
      </c>
      <c r="C239" s="33">
        <f>'S5 Maquette'!F239</f>
        <v>0</v>
      </c>
      <c r="D239" s="31"/>
      <c r="E239" s="31"/>
      <c r="F239" s="31"/>
      <c r="G239" s="31"/>
      <c r="H239" s="31"/>
      <c r="I239" s="31"/>
      <c r="J239" s="31"/>
      <c r="K239" s="31"/>
      <c r="L239" s="31"/>
      <c r="M239" s="31"/>
      <c r="N239" s="31"/>
      <c r="O239" s="31"/>
      <c r="P239" s="31"/>
      <c r="Q239" s="31"/>
      <c r="R239" s="31"/>
      <c r="S239" s="31"/>
      <c r="T239" s="36"/>
    </row>
    <row r="240" spans="1:20" ht="30.6" customHeight="1">
      <c r="A240" s="34">
        <f>'S5 Maquette'!B240</f>
        <v>0</v>
      </c>
      <c r="B240" s="34">
        <f>'S5 Maquette'!C240</f>
        <v>0</v>
      </c>
      <c r="C240" s="33">
        <f>'S5 Maquette'!F240</f>
        <v>0</v>
      </c>
      <c r="D240" s="31"/>
      <c r="E240" s="31"/>
      <c r="F240" s="31"/>
      <c r="G240" s="31"/>
      <c r="H240" s="31"/>
      <c r="I240" s="31"/>
      <c r="J240" s="31"/>
      <c r="K240" s="31"/>
      <c r="L240" s="31"/>
      <c r="M240" s="31"/>
      <c r="N240" s="31"/>
      <c r="O240" s="31"/>
      <c r="P240" s="31"/>
      <c r="Q240" s="31"/>
      <c r="R240" s="31"/>
      <c r="S240" s="31"/>
      <c r="T240" s="36"/>
    </row>
    <row r="241" spans="1:20" ht="30.6" customHeight="1">
      <c r="A241" s="34">
        <f>'S5 Maquette'!B241</f>
        <v>0</v>
      </c>
      <c r="B241" s="34">
        <f>'S5 Maquette'!C241</f>
        <v>0</v>
      </c>
      <c r="C241" s="33">
        <f>'S5 Maquette'!F241</f>
        <v>0</v>
      </c>
      <c r="D241" s="31"/>
      <c r="E241" s="31"/>
      <c r="F241" s="31"/>
      <c r="G241" s="31"/>
      <c r="H241" s="31"/>
      <c r="I241" s="31"/>
      <c r="J241" s="31"/>
      <c r="K241" s="31"/>
      <c r="L241" s="31"/>
      <c r="M241" s="31"/>
      <c r="N241" s="31"/>
      <c r="O241" s="31"/>
      <c r="P241" s="31"/>
      <c r="Q241" s="31"/>
      <c r="R241" s="31"/>
      <c r="S241" s="31"/>
      <c r="T241" s="36"/>
    </row>
    <row r="242" spans="1:20" ht="30.6" customHeight="1">
      <c r="A242" s="34">
        <f>'S5 Maquette'!B242</f>
        <v>0</v>
      </c>
      <c r="B242" s="34">
        <f>'S5 Maquette'!C242</f>
        <v>0</v>
      </c>
      <c r="C242" s="33">
        <f>'S5 Maquette'!F242</f>
        <v>0</v>
      </c>
      <c r="D242" s="31"/>
      <c r="E242" s="31"/>
      <c r="F242" s="31"/>
      <c r="G242" s="31"/>
      <c r="H242" s="31"/>
      <c r="I242" s="31"/>
      <c r="J242" s="31"/>
      <c r="K242" s="31"/>
      <c r="L242" s="31"/>
      <c r="M242" s="31"/>
      <c r="N242" s="31"/>
      <c r="O242" s="31"/>
      <c r="P242" s="31"/>
      <c r="Q242" s="31"/>
      <c r="R242" s="31"/>
      <c r="S242" s="31"/>
      <c r="T242" s="36"/>
    </row>
    <row r="243" spans="1:20" ht="30.6" customHeight="1">
      <c r="A243" s="34">
        <f>'S5 Maquette'!B243</f>
        <v>0</v>
      </c>
      <c r="B243" s="34">
        <f>'S5 Maquette'!C243</f>
        <v>0</v>
      </c>
      <c r="C243" s="33">
        <f>'S5 Maquette'!F243</f>
        <v>0</v>
      </c>
      <c r="D243" s="31"/>
      <c r="E243" s="31"/>
      <c r="F243" s="31"/>
      <c r="G243" s="31"/>
      <c r="H243" s="31"/>
      <c r="I243" s="31"/>
      <c r="J243" s="31"/>
      <c r="K243" s="31"/>
      <c r="L243" s="31"/>
      <c r="M243" s="31"/>
      <c r="N243" s="31"/>
      <c r="O243" s="31"/>
      <c r="P243" s="31"/>
      <c r="Q243" s="31"/>
      <c r="R243" s="31"/>
      <c r="S243" s="31"/>
      <c r="T243" s="36"/>
    </row>
    <row r="244" spans="1:20" ht="30.6" customHeight="1">
      <c r="A244" s="34">
        <f>'S5 Maquette'!B244</f>
        <v>0</v>
      </c>
      <c r="B244" s="34">
        <f>'S5 Maquette'!C244</f>
        <v>0</v>
      </c>
      <c r="C244" s="33">
        <f>'S5 Maquette'!F244</f>
        <v>0</v>
      </c>
      <c r="D244" s="31"/>
      <c r="E244" s="31"/>
      <c r="F244" s="31"/>
      <c r="G244" s="31"/>
      <c r="H244" s="31"/>
      <c r="I244" s="31"/>
      <c r="J244" s="31"/>
      <c r="K244" s="31"/>
      <c r="L244" s="31"/>
      <c r="M244" s="31"/>
      <c r="N244" s="31"/>
      <c r="O244" s="31"/>
      <c r="P244" s="31"/>
      <c r="Q244" s="31"/>
      <c r="R244" s="31"/>
      <c r="S244" s="31"/>
      <c r="T244" s="36"/>
    </row>
    <row r="245" spans="1:20" ht="30.6" customHeight="1">
      <c r="A245" s="34">
        <f>'S5 Maquette'!B245</f>
        <v>0</v>
      </c>
      <c r="B245" s="34">
        <f>'S5 Maquette'!C245</f>
        <v>0</v>
      </c>
      <c r="C245" s="33">
        <f>'S5 Maquette'!F245</f>
        <v>0</v>
      </c>
      <c r="D245" s="31"/>
      <c r="E245" s="31"/>
      <c r="F245" s="31"/>
      <c r="G245" s="31"/>
      <c r="H245" s="31"/>
      <c r="I245" s="31"/>
      <c r="J245" s="31"/>
      <c r="K245" s="31"/>
      <c r="L245" s="31"/>
      <c r="M245" s="31"/>
      <c r="N245" s="31"/>
      <c r="O245" s="31"/>
      <c r="P245" s="31"/>
      <c r="Q245" s="31"/>
      <c r="R245" s="31"/>
      <c r="S245" s="31"/>
      <c r="T245" s="36"/>
    </row>
    <row r="246" spans="1:20" ht="30.6" customHeight="1">
      <c r="A246" s="34">
        <f>'S5 Maquette'!B246</f>
        <v>0</v>
      </c>
      <c r="B246" s="34">
        <f>'S5 Maquette'!C246</f>
        <v>0</v>
      </c>
      <c r="C246" s="33">
        <f>'S5 Maquette'!F246</f>
        <v>0</v>
      </c>
      <c r="D246" s="31"/>
      <c r="E246" s="31"/>
      <c r="F246" s="31"/>
      <c r="G246" s="31"/>
      <c r="H246" s="31"/>
      <c r="I246" s="31"/>
      <c r="J246" s="31"/>
      <c r="K246" s="31"/>
      <c r="L246" s="31"/>
      <c r="M246" s="31"/>
      <c r="N246" s="31"/>
      <c r="O246" s="31"/>
      <c r="P246" s="31"/>
      <c r="Q246" s="31"/>
      <c r="R246" s="31"/>
      <c r="S246" s="31"/>
      <c r="T246" s="36"/>
    </row>
    <row r="247" spans="1:20" ht="30.6" customHeight="1">
      <c r="A247" s="34">
        <f>'S5 Maquette'!B247</f>
        <v>0</v>
      </c>
      <c r="B247" s="34">
        <f>'S5 Maquette'!C247</f>
        <v>0</v>
      </c>
      <c r="C247" s="33">
        <f>'S5 Maquette'!F247</f>
        <v>0</v>
      </c>
      <c r="D247" s="31"/>
      <c r="E247" s="31"/>
      <c r="F247" s="31"/>
      <c r="G247" s="31"/>
      <c r="H247" s="31"/>
      <c r="I247" s="31"/>
      <c r="J247" s="31"/>
      <c r="K247" s="31"/>
      <c r="L247" s="31"/>
      <c r="M247" s="31"/>
      <c r="N247" s="31"/>
      <c r="O247" s="31"/>
      <c r="P247" s="31"/>
      <c r="Q247" s="31"/>
      <c r="R247" s="31"/>
      <c r="S247" s="31"/>
      <c r="T247" s="36"/>
    </row>
    <row r="248" spans="1:20" ht="30.6" customHeight="1">
      <c r="A248" s="34">
        <f>'S5 Maquette'!B248</f>
        <v>0</v>
      </c>
      <c r="B248" s="34">
        <f>'S5 Maquette'!C248</f>
        <v>0</v>
      </c>
      <c r="C248" s="33">
        <f>'S5 Maquette'!F248</f>
        <v>0</v>
      </c>
      <c r="D248" s="31"/>
      <c r="E248" s="31"/>
      <c r="F248" s="31"/>
      <c r="G248" s="31"/>
      <c r="H248" s="31"/>
      <c r="I248" s="31"/>
      <c r="J248" s="31"/>
      <c r="K248" s="31"/>
      <c r="L248" s="31"/>
      <c r="M248" s="31"/>
      <c r="N248" s="31"/>
      <c r="O248" s="31"/>
      <c r="P248" s="31"/>
      <c r="Q248" s="31"/>
      <c r="R248" s="31"/>
      <c r="S248" s="31"/>
      <c r="T248" s="36"/>
    </row>
    <row r="249" spans="1:20" ht="30.6" customHeight="1">
      <c r="A249" s="34">
        <f>'S5 Maquette'!B249</f>
        <v>0</v>
      </c>
      <c r="B249" s="34">
        <f>'S5 Maquette'!C249</f>
        <v>0</v>
      </c>
      <c r="C249" s="33">
        <f>'S5 Maquette'!F249</f>
        <v>0</v>
      </c>
      <c r="D249" s="31"/>
      <c r="E249" s="31"/>
      <c r="F249" s="31"/>
      <c r="G249" s="31"/>
      <c r="H249" s="31"/>
      <c r="I249" s="31"/>
      <c r="J249" s="31"/>
      <c r="K249" s="31"/>
      <c r="L249" s="31"/>
      <c r="M249" s="31"/>
      <c r="N249" s="31"/>
      <c r="O249" s="31"/>
      <c r="P249" s="31"/>
      <c r="Q249" s="31"/>
      <c r="R249" s="31"/>
      <c r="S249" s="31"/>
      <c r="T249" s="36"/>
    </row>
    <row r="250" spans="1:20" ht="30.6" customHeight="1">
      <c r="A250" s="34">
        <f>'S5 Maquette'!B250</f>
        <v>0</v>
      </c>
      <c r="B250" s="34">
        <f>'S5 Maquette'!C250</f>
        <v>0</v>
      </c>
      <c r="C250" s="33">
        <f>'S5 Maquette'!F250</f>
        <v>0</v>
      </c>
      <c r="D250" s="31"/>
      <c r="E250" s="31"/>
      <c r="F250" s="31"/>
      <c r="G250" s="31"/>
      <c r="H250" s="31"/>
      <c r="I250" s="31"/>
      <c r="J250" s="31"/>
      <c r="K250" s="31"/>
      <c r="L250" s="31"/>
      <c r="M250" s="31"/>
      <c r="N250" s="31"/>
      <c r="O250" s="31"/>
      <c r="P250" s="31"/>
      <c r="Q250" s="31"/>
      <c r="R250" s="31"/>
      <c r="S250" s="31"/>
      <c r="T250" s="36"/>
    </row>
    <row r="251" spans="1:20" ht="30.6" customHeight="1">
      <c r="A251" s="34">
        <f>'S5 Maquette'!B251</f>
        <v>0</v>
      </c>
      <c r="B251" s="34">
        <f>'S5 Maquette'!C251</f>
        <v>0</v>
      </c>
      <c r="C251" s="33">
        <f>'S5 Maquette'!F251</f>
        <v>0</v>
      </c>
      <c r="D251" s="31"/>
      <c r="E251" s="31"/>
      <c r="F251" s="31"/>
      <c r="G251" s="31"/>
      <c r="H251" s="31"/>
      <c r="I251" s="31"/>
      <c r="J251" s="31"/>
      <c r="K251" s="31"/>
      <c r="L251" s="31"/>
      <c r="M251" s="31"/>
      <c r="N251" s="31"/>
      <c r="O251" s="31"/>
      <c r="P251" s="31"/>
      <c r="Q251" s="31"/>
      <c r="R251" s="31"/>
      <c r="S251" s="31"/>
      <c r="T251" s="36"/>
    </row>
    <row r="252" spans="1:20" ht="30.6" customHeight="1">
      <c r="A252" s="34">
        <f>'S5 Maquette'!B252</f>
        <v>0</v>
      </c>
      <c r="B252" s="34">
        <f>'S5 Maquette'!C252</f>
        <v>0</v>
      </c>
      <c r="C252" s="33">
        <f>'S5 Maquette'!F252</f>
        <v>0</v>
      </c>
      <c r="D252" s="31"/>
      <c r="E252" s="31"/>
      <c r="F252" s="31"/>
      <c r="G252" s="31"/>
      <c r="H252" s="31"/>
      <c r="I252" s="31"/>
      <c r="J252" s="31"/>
      <c r="K252" s="31"/>
      <c r="L252" s="31"/>
      <c r="M252" s="31"/>
      <c r="N252" s="31"/>
      <c r="O252" s="31"/>
      <c r="P252" s="31"/>
      <c r="Q252" s="31"/>
      <c r="R252" s="31"/>
      <c r="S252" s="31"/>
      <c r="T252" s="36"/>
    </row>
    <row r="253" spans="1:20" ht="30.6" customHeight="1">
      <c r="A253" s="34">
        <f>'S5 Maquette'!B253</f>
        <v>0</v>
      </c>
      <c r="B253" s="34">
        <f>'S5 Maquette'!C253</f>
        <v>0</v>
      </c>
      <c r="C253" s="33">
        <f>'S5 Maquette'!F253</f>
        <v>0</v>
      </c>
      <c r="D253" s="31"/>
      <c r="E253" s="31"/>
      <c r="F253" s="31"/>
      <c r="G253" s="31"/>
      <c r="H253" s="31"/>
      <c r="I253" s="31"/>
      <c r="J253" s="31"/>
      <c r="K253" s="31"/>
      <c r="L253" s="31"/>
      <c r="M253" s="31"/>
      <c r="N253" s="31"/>
      <c r="O253" s="31"/>
      <c r="P253" s="31"/>
      <c r="Q253" s="31"/>
      <c r="R253" s="31"/>
      <c r="S253" s="31"/>
      <c r="T253" s="36"/>
    </row>
    <row r="254" spans="1:20" ht="30.6" customHeight="1">
      <c r="A254" s="34">
        <f>'S5 Maquette'!B254</f>
        <v>0</v>
      </c>
      <c r="B254" s="34">
        <f>'S5 Maquette'!C254</f>
        <v>0</v>
      </c>
      <c r="C254" s="33">
        <f>'S5 Maquette'!F254</f>
        <v>0</v>
      </c>
      <c r="D254" s="31"/>
      <c r="E254" s="31"/>
      <c r="F254" s="31"/>
      <c r="G254" s="31"/>
      <c r="H254" s="31"/>
      <c r="I254" s="31"/>
      <c r="J254" s="31"/>
      <c r="K254" s="31"/>
      <c r="L254" s="31"/>
      <c r="M254" s="31"/>
      <c r="N254" s="31"/>
      <c r="O254" s="31"/>
      <c r="P254" s="31"/>
      <c r="Q254" s="31"/>
      <c r="R254" s="31"/>
      <c r="S254" s="31"/>
      <c r="T254" s="36"/>
    </row>
    <row r="255" spans="1:20" ht="30.6" customHeight="1">
      <c r="A255" s="34">
        <f>'S5 Maquette'!B255</f>
        <v>0</v>
      </c>
      <c r="B255" s="34">
        <f>'S5 Maquette'!C255</f>
        <v>0</v>
      </c>
      <c r="C255" s="33">
        <f>'S5 Maquette'!F255</f>
        <v>0</v>
      </c>
      <c r="D255" s="31"/>
      <c r="E255" s="31"/>
      <c r="F255" s="31"/>
      <c r="G255" s="31"/>
      <c r="H255" s="31"/>
      <c r="I255" s="31"/>
      <c r="J255" s="31"/>
      <c r="K255" s="31"/>
      <c r="L255" s="31"/>
      <c r="M255" s="31"/>
      <c r="N255" s="31"/>
      <c r="O255" s="31"/>
      <c r="P255" s="31"/>
      <c r="Q255" s="31"/>
      <c r="R255" s="31"/>
      <c r="S255" s="31"/>
      <c r="T255" s="36"/>
    </row>
    <row r="256" spans="1:20" ht="30.6" customHeight="1">
      <c r="A256" s="34">
        <f>'S5 Maquette'!B256</f>
        <v>0</v>
      </c>
      <c r="B256" s="34">
        <f>'S5 Maquette'!C256</f>
        <v>0</v>
      </c>
      <c r="C256" s="33">
        <f>'S5 Maquette'!F256</f>
        <v>0</v>
      </c>
      <c r="D256" s="31"/>
      <c r="E256" s="31"/>
      <c r="F256" s="31"/>
      <c r="G256" s="31"/>
      <c r="H256" s="31"/>
      <c r="I256" s="31"/>
      <c r="J256" s="31"/>
      <c r="K256" s="31"/>
      <c r="L256" s="31"/>
      <c r="M256" s="31"/>
      <c r="N256" s="31"/>
      <c r="O256" s="31"/>
      <c r="P256" s="31"/>
      <c r="Q256" s="31"/>
      <c r="R256" s="31"/>
      <c r="S256" s="31"/>
      <c r="T256" s="36"/>
    </row>
    <row r="257" spans="1:20" ht="30.6" customHeight="1">
      <c r="A257" s="34">
        <f>'S5 Maquette'!B257</f>
        <v>0</v>
      </c>
      <c r="B257" s="34">
        <f>'S5 Maquette'!C257</f>
        <v>0</v>
      </c>
      <c r="C257" s="33">
        <f>'S5 Maquette'!F257</f>
        <v>0</v>
      </c>
      <c r="D257" s="31"/>
      <c r="E257" s="31"/>
      <c r="F257" s="31"/>
      <c r="G257" s="31"/>
      <c r="H257" s="31"/>
      <c r="I257" s="31"/>
      <c r="J257" s="31"/>
      <c r="K257" s="31"/>
      <c r="L257" s="31"/>
      <c r="M257" s="31"/>
      <c r="N257" s="31"/>
      <c r="O257" s="31"/>
      <c r="P257" s="31"/>
      <c r="Q257" s="31"/>
      <c r="R257" s="31"/>
      <c r="S257" s="31"/>
      <c r="T257" s="36"/>
    </row>
    <row r="258" spans="1:20" ht="30.6" customHeight="1">
      <c r="A258" s="34">
        <f>'S5 Maquette'!B258</f>
        <v>0</v>
      </c>
      <c r="B258" s="34">
        <f>'S5 Maquette'!C258</f>
        <v>0</v>
      </c>
      <c r="C258" s="33">
        <f>'S5 Maquette'!F258</f>
        <v>0</v>
      </c>
      <c r="D258" s="31"/>
      <c r="E258" s="31"/>
      <c r="F258" s="31"/>
      <c r="G258" s="31"/>
      <c r="H258" s="31"/>
      <c r="I258" s="31"/>
      <c r="J258" s="31"/>
      <c r="K258" s="31"/>
      <c r="L258" s="31"/>
      <c r="M258" s="31"/>
      <c r="N258" s="31"/>
      <c r="O258" s="31"/>
      <c r="P258" s="31"/>
      <c r="Q258" s="31"/>
      <c r="R258" s="31"/>
      <c r="S258" s="31"/>
      <c r="T258" s="36"/>
    </row>
    <row r="259" spans="1:20" ht="30.6" customHeight="1">
      <c r="A259" s="34">
        <f>'S5 Maquette'!B259</f>
        <v>0</v>
      </c>
      <c r="B259" s="34">
        <f>'S5 Maquette'!C259</f>
        <v>0</v>
      </c>
      <c r="C259" s="33">
        <f>'S5 Maquette'!F259</f>
        <v>0</v>
      </c>
      <c r="D259" s="31"/>
      <c r="E259" s="31"/>
      <c r="F259" s="31"/>
      <c r="G259" s="31"/>
      <c r="H259" s="31"/>
      <c r="I259" s="31"/>
      <c r="J259" s="31"/>
      <c r="K259" s="31"/>
      <c r="L259" s="31"/>
      <c r="M259" s="31"/>
      <c r="N259" s="31"/>
      <c r="O259" s="31"/>
      <c r="P259" s="31"/>
      <c r="Q259" s="31"/>
      <c r="R259" s="31"/>
      <c r="S259" s="31"/>
      <c r="T259" s="36"/>
    </row>
    <row r="260" spans="1:20" ht="30.6" customHeight="1">
      <c r="A260" s="34">
        <f>'S5 Maquette'!B260</f>
        <v>0</v>
      </c>
      <c r="B260" s="34">
        <f>'S5 Maquette'!C260</f>
        <v>0</v>
      </c>
      <c r="C260" s="33">
        <f>'S5 Maquette'!F260</f>
        <v>0</v>
      </c>
      <c r="D260" s="31"/>
      <c r="E260" s="31"/>
      <c r="F260" s="31"/>
      <c r="G260" s="31"/>
      <c r="H260" s="31"/>
      <c r="I260" s="31"/>
      <c r="J260" s="31"/>
      <c r="K260" s="31"/>
      <c r="L260" s="31"/>
      <c r="M260" s="31"/>
      <c r="N260" s="31"/>
      <c r="O260" s="31"/>
      <c r="P260" s="31"/>
      <c r="Q260" s="31"/>
      <c r="R260" s="31"/>
      <c r="S260" s="31"/>
      <c r="T260" s="36"/>
    </row>
    <row r="261" spans="1:20" ht="30.6" customHeight="1">
      <c r="A261" s="34">
        <f>'S5 Maquette'!B261</f>
        <v>0</v>
      </c>
      <c r="B261" s="34">
        <f>'S5 Maquette'!C261</f>
        <v>0</v>
      </c>
      <c r="C261" s="33">
        <f>'S5 Maquette'!F261</f>
        <v>0</v>
      </c>
      <c r="D261" s="31"/>
      <c r="E261" s="31"/>
      <c r="F261" s="31"/>
      <c r="G261" s="31"/>
      <c r="H261" s="31"/>
      <c r="I261" s="31"/>
      <c r="J261" s="31"/>
      <c r="K261" s="31"/>
      <c r="L261" s="31"/>
      <c r="M261" s="31"/>
      <c r="N261" s="31"/>
      <c r="O261" s="31"/>
      <c r="P261" s="31"/>
      <c r="Q261" s="31"/>
      <c r="R261" s="31"/>
      <c r="S261" s="31"/>
      <c r="T261" s="36"/>
    </row>
    <row r="262" spans="1:20" ht="30.6" customHeight="1">
      <c r="A262" s="34">
        <f>'S5 Maquette'!B262</f>
        <v>0</v>
      </c>
      <c r="B262" s="34">
        <f>'S5 Maquette'!C262</f>
        <v>0</v>
      </c>
      <c r="C262" s="33">
        <f>'S5 Maquette'!F262</f>
        <v>0</v>
      </c>
      <c r="D262" s="31"/>
      <c r="E262" s="31"/>
      <c r="F262" s="31"/>
      <c r="G262" s="31"/>
      <c r="H262" s="31"/>
      <c r="I262" s="31"/>
      <c r="J262" s="31"/>
      <c r="K262" s="31"/>
      <c r="L262" s="31"/>
      <c r="M262" s="31"/>
      <c r="N262" s="31"/>
      <c r="O262" s="31"/>
      <c r="P262" s="31"/>
      <c r="Q262" s="31"/>
      <c r="R262" s="31"/>
      <c r="S262" s="31"/>
      <c r="T262" s="36"/>
    </row>
    <row r="263" spans="1:20" ht="30.6" customHeight="1">
      <c r="A263" s="34">
        <f>'S5 Maquette'!B263</f>
        <v>0</v>
      </c>
      <c r="B263" s="34">
        <f>'S5 Maquette'!C263</f>
        <v>0</v>
      </c>
      <c r="C263" s="33">
        <f>'S5 Maquette'!F263</f>
        <v>0</v>
      </c>
      <c r="D263" s="31"/>
      <c r="E263" s="31"/>
      <c r="F263" s="31"/>
      <c r="G263" s="31"/>
      <c r="H263" s="31"/>
      <c r="I263" s="31"/>
      <c r="J263" s="31"/>
      <c r="K263" s="31"/>
      <c r="L263" s="31"/>
      <c r="M263" s="31"/>
      <c r="N263" s="31"/>
      <c r="O263" s="31"/>
      <c r="P263" s="31"/>
      <c r="Q263" s="31"/>
      <c r="R263" s="31"/>
      <c r="S263" s="31"/>
      <c r="T263" s="36"/>
    </row>
    <row r="264" spans="1:20" ht="30.6" customHeight="1">
      <c r="A264" s="34">
        <f>'S5 Maquette'!B264</f>
        <v>0</v>
      </c>
      <c r="B264" s="34">
        <f>'S5 Maquette'!C264</f>
        <v>0</v>
      </c>
      <c r="C264" s="33">
        <f>'S5 Maquette'!F264</f>
        <v>0</v>
      </c>
      <c r="D264" s="31"/>
      <c r="E264" s="31"/>
      <c r="F264" s="31"/>
      <c r="G264" s="31"/>
      <c r="H264" s="31"/>
      <c r="I264" s="31"/>
      <c r="J264" s="31"/>
      <c r="K264" s="31"/>
      <c r="L264" s="31"/>
      <c r="M264" s="31"/>
      <c r="N264" s="31"/>
      <c r="O264" s="31"/>
      <c r="P264" s="31"/>
      <c r="Q264" s="31"/>
      <c r="R264" s="31"/>
      <c r="S264" s="31"/>
      <c r="T264" s="36"/>
    </row>
    <row r="265" spans="1:20" ht="30.6" customHeight="1">
      <c r="A265" s="34">
        <f>'S5 Maquette'!B265</f>
        <v>0</v>
      </c>
      <c r="B265" s="34">
        <f>'S5 Maquette'!C265</f>
        <v>0</v>
      </c>
      <c r="C265" s="33">
        <f>'S5 Maquette'!F265</f>
        <v>0</v>
      </c>
      <c r="D265" s="31"/>
      <c r="E265" s="31"/>
      <c r="F265" s="31"/>
      <c r="G265" s="31"/>
      <c r="H265" s="31"/>
      <c r="I265" s="31"/>
      <c r="J265" s="31"/>
      <c r="K265" s="31"/>
      <c r="L265" s="31"/>
      <c r="M265" s="31"/>
      <c r="N265" s="31"/>
      <c r="O265" s="31"/>
      <c r="P265" s="31"/>
      <c r="Q265" s="31"/>
      <c r="R265" s="31"/>
      <c r="S265" s="31"/>
      <c r="T265" s="36"/>
    </row>
    <row r="266" spans="1:20" ht="30.6" customHeight="1">
      <c r="A266" s="34">
        <f>'S5 Maquette'!B266</f>
        <v>0</v>
      </c>
      <c r="B266" s="34">
        <f>'S5 Maquette'!C266</f>
        <v>0</v>
      </c>
      <c r="C266" s="33">
        <f>'S5 Maquette'!F266</f>
        <v>0</v>
      </c>
      <c r="D266" s="31"/>
      <c r="E266" s="31"/>
      <c r="F266" s="31"/>
      <c r="G266" s="31"/>
      <c r="H266" s="31"/>
      <c r="I266" s="31"/>
      <c r="J266" s="31"/>
      <c r="K266" s="31"/>
      <c r="L266" s="31"/>
      <c r="M266" s="31"/>
      <c r="N266" s="31"/>
      <c r="O266" s="31"/>
      <c r="P266" s="31"/>
      <c r="Q266" s="31"/>
      <c r="R266" s="31"/>
      <c r="S266" s="31"/>
      <c r="T266" s="36"/>
    </row>
    <row r="267" spans="1:20" ht="30.6" customHeight="1">
      <c r="A267" s="34">
        <f>'S5 Maquette'!B267</f>
        <v>0</v>
      </c>
      <c r="B267" s="34">
        <f>'S5 Maquette'!C267</f>
        <v>0</v>
      </c>
      <c r="C267" s="33">
        <f>'S5 Maquette'!F267</f>
        <v>0</v>
      </c>
      <c r="D267" s="31"/>
      <c r="E267" s="31"/>
      <c r="F267" s="31"/>
      <c r="G267" s="31"/>
      <c r="H267" s="31"/>
      <c r="I267" s="31"/>
      <c r="J267" s="31"/>
      <c r="K267" s="31"/>
      <c r="L267" s="31"/>
      <c r="M267" s="31"/>
      <c r="N267" s="31"/>
      <c r="O267" s="31"/>
      <c r="P267" s="31"/>
      <c r="Q267" s="31"/>
      <c r="R267" s="31"/>
      <c r="S267" s="31"/>
      <c r="T267" s="36"/>
    </row>
    <row r="268" spans="1:20" ht="30.6" customHeight="1">
      <c r="A268" s="34">
        <f>'S5 Maquette'!B268</f>
        <v>0</v>
      </c>
      <c r="B268" s="34">
        <f>'S5 Maquette'!C268</f>
        <v>0</v>
      </c>
      <c r="C268" s="33">
        <f>'S5 Maquette'!F268</f>
        <v>0</v>
      </c>
      <c r="D268" s="31"/>
      <c r="E268" s="31"/>
      <c r="F268" s="31"/>
      <c r="G268" s="31"/>
      <c r="H268" s="31"/>
      <c r="I268" s="31"/>
      <c r="J268" s="31"/>
      <c r="K268" s="31"/>
      <c r="L268" s="31"/>
      <c r="M268" s="31"/>
      <c r="N268" s="31"/>
      <c r="O268" s="31"/>
      <c r="P268" s="31"/>
      <c r="Q268" s="31"/>
      <c r="R268" s="31"/>
      <c r="S268" s="31"/>
      <c r="T268" s="36"/>
    </row>
    <row r="269" spans="1:20" ht="30.6" customHeight="1">
      <c r="A269" s="34">
        <f>'S5 Maquette'!B269</f>
        <v>0</v>
      </c>
      <c r="B269" s="34">
        <f>'S5 Maquette'!C269</f>
        <v>0</v>
      </c>
      <c r="C269" s="33">
        <f>'S5 Maquette'!F269</f>
        <v>0</v>
      </c>
      <c r="D269" s="31"/>
      <c r="E269" s="31"/>
      <c r="F269" s="31"/>
      <c r="G269" s="31"/>
      <c r="H269" s="31"/>
      <c r="I269" s="31"/>
      <c r="J269" s="31"/>
      <c r="K269" s="31"/>
      <c r="L269" s="31"/>
      <c r="M269" s="31"/>
      <c r="N269" s="31"/>
      <c r="O269" s="31"/>
      <c r="P269" s="31"/>
      <c r="Q269" s="31"/>
      <c r="R269" s="31"/>
      <c r="S269" s="31"/>
      <c r="T269" s="36"/>
    </row>
    <row r="270" spans="1:20" ht="30.6" customHeight="1">
      <c r="A270" s="34">
        <f>'S5 Maquette'!B270</f>
        <v>0</v>
      </c>
      <c r="B270" s="34">
        <f>'S5 Maquette'!C270</f>
        <v>0</v>
      </c>
      <c r="C270" s="33">
        <f>'S5 Maquette'!F270</f>
        <v>0</v>
      </c>
      <c r="D270" s="31"/>
      <c r="E270" s="31"/>
      <c r="F270" s="31"/>
      <c r="G270" s="31"/>
      <c r="H270" s="31"/>
      <c r="I270" s="31"/>
      <c r="J270" s="31"/>
      <c r="K270" s="31"/>
      <c r="L270" s="31"/>
      <c r="M270" s="31"/>
      <c r="N270" s="31"/>
      <c r="O270" s="31"/>
      <c r="P270" s="31"/>
      <c r="Q270" s="31"/>
      <c r="R270" s="31"/>
      <c r="S270" s="31"/>
      <c r="T270" s="36"/>
    </row>
    <row r="271" spans="1:20" ht="30.6" customHeight="1">
      <c r="A271" s="34">
        <f>'S5 Maquette'!B271</f>
        <v>0</v>
      </c>
      <c r="B271" s="34">
        <f>'S5 Maquette'!C271</f>
        <v>0</v>
      </c>
      <c r="C271" s="33">
        <f>'S5 Maquette'!F271</f>
        <v>0</v>
      </c>
      <c r="D271" s="31"/>
      <c r="E271" s="31"/>
      <c r="F271" s="31"/>
      <c r="G271" s="31"/>
      <c r="H271" s="31"/>
      <c r="I271" s="31"/>
      <c r="J271" s="31"/>
      <c r="K271" s="31"/>
      <c r="L271" s="31"/>
      <c r="M271" s="31"/>
      <c r="N271" s="31"/>
      <c r="O271" s="31"/>
      <c r="P271" s="31"/>
      <c r="Q271" s="31"/>
      <c r="R271" s="31"/>
      <c r="S271" s="31"/>
      <c r="T271" s="36"/>
    </row>
    <row r="272" spans="1:20" ht="30.6" customHeight="1">
      <c r="A272" s="34">
        <f>'S5 Maquette'!B272</f>
        <v>0</v>
      </c>
      <c r="B272" s="34">
        <f>'S5 Maquette'!C272</f>
        <v>0</v>
      </c>
      <c r="C272" s="33">
        <f>'S5 Maquette'!F272</f>
        <v>0</v>
      </c>
      <c r="D272" s="31"/>
      <c r="E272" s="31"/>
      <c r="F272" s="31"/>
      <c r="G272" s="31"/>
      <c r="H272" s="31"/>
      <c r="I272" s="31"/>
      <c r="J272" s="31"/>
      <c r="K272" s="31"/>
      <c r="L272" s="31"/>
      <c r="M272" s="31"/>
      <c r="N272" s="31"/>
      <c r="O272" s="31"/>
      <c r="P272" s="31"/>
      <c r="Q272" s="31"/>
      <c r="R272" s="31"/>
      <c r="S272" s="31"/>
      <c r="T272" s="36"/>
    </row>
    <row r="273" spans="1:20" ht="30.6" customHeight="1">
      <c r="A273" s="34">
        <f>'S5 Maquette'!B273</f>
        <v>0</v>
      </c>
      <c r="B273" s="34">
        <f>'S5 Maquette'!C273</f>
        <v>0</v>
      </c>
      <c r="C273" s="33">
        <f>'S5 Maquette'!F273</f>
        <v>0</v>
      </c>
      <c r="D273" s="31"/>
      <c r="E273" s="31"/>
      <c r="F273" s="31"/>
      <c r="G273" s="31"/>
      <c r="H273" s="31"/>
      <c r="I273" s="31"/>
      <c r="J273" s="31"/>
      <c r="K273" s="31"/>
      <c r="L273" s="31"/>
      <c r="M273" s="31"/>
      <c r="N273" s="31"/>
      <c r="O273" s="31"/>
      <c r="P273" s="31"/>
      <c r="Q273" s="31"/>
      <c r="R273" s="31"/>
      <c r="S273" s="31"/>
      <c r="T273" s="36"/>
    </row>
    <row r="274" spans="1:20" ht="30.6" customHeight="1">
      <c r="A274" s="34">
        <f>'S5 Maquette'!B274</f>
        <v>0</v>
      </c>
      <c r="B274" s="34">
        <f>'S5 Maquette'!C274</f>
        <v>0</v>
      </c>
      <c r="C274" s="33">
        <f>'S5 Maquette'!F274</f>
        <v>0</v>
      </c>
      <c r="D274" s="31"/>
      <c r="E274" s="31"/>
      <c r="F274" s="31"/>
      <c r="G274" s="31"/>
      <c r="H274" s="31"/>
      <c r="I274" s="31"/>
      <c r="J274" s="31"/>
      <c r="K274" s="31"/>
      <c r="L274" s="31"/>
      <c r="M274" s="31"/>
      <c r="N274" s="31"/>
      <c r="O274" s="31"/>
      <c r="P274" s="31"/>
      <c r="Q274" s="31"/>
      <c r="R274" s="31"/>
      <c r="S274" s="31"/>
      <c r="T274" s="36"/>
    </row>
    <row r="275" spans="1:20" ht="30.6" customHeight="1">
      <c r="A275" s="34">
        <f>'S5 Maquette'!B275</f>
        <v>0</v>
      </c>
      <c r="B275" s="34">
        <f>'S5 Maquette'!C275</f>
        <v>0</v>
      </c>
      <c r="C275" s="33">
        <f>'S5 Maquette'!F275</f>
        <v>0</v>
      </c>
      <c r="D275" s="31"/>
      <c r="E275" s="31"/>
      <c r="F275" s="31"/>
      <c r="G275" s="31"/>
      <c r="H275" s="31"/>
      <c r="I275" s="31"/>
      <c r="J275" s="31"/>
      <c r="K275" s="31"/>
      <c r="L275" s="31"/>
      <c r="M275" s="31"/>
      <c r="N275" s="31"/>
      <c r="O275" s="31"/>
      <c r="P275" s="31"/>
      <c r="Q275" s="31"/>
      <c r="R275" s="31"/>
      <c r="S275" s="31"/>
      <c r="T275" s="36"/>
    </row>
    <row r="276" spans="1:20" ht="30.6" customHeight="1">
      <c r="A276" s="34">
        <f>'S5 Maquette'!B276</f>
        <v>0</v>
      </c>
      <c r="B276" s="34">
        <f>'S5 Maquette'!C276</f>
        <v>0</v>
      </c>
      <c r="C276" s="33">
        <f>'S5 Maquette'!F276</f>
        <v>0</v>
      </c>
      <c r="D276" s="31"/>
      <c r="E276" s="31"/>
      <c r="F276" s="31"/>
      <c r="G276" s="31"/>
      <c r="H276" s="31"/>
      <c r="I276" s="31"/>
      <c r="J276" s="31"/>
      <c r="K276" s="31"/>
      <c r="L276" s="31"/>
      <c r="M276" s="31"/>
      <c r="N276" s="31"/>
      <c r="O276" s="31"/>
      <c r="P276" s="31"/>
      <c r="Q276" s="31"/>
      <c r="R276" s="31"/>
      <c r="S276" s="31"/>
      <c r="T276" s="36"/>
    </row>
    <row r="277" spans="1:20" ht="30.6" customHeight="1">
      <c r="A277" s="34">
        <f>'S5 Maquette'!B277</f>
        <v>0</v>
      </c>
      <c r="B277" s="34">
        <f>'S5 Maquette'!C277</f>
        <v>0</v>
      </c>
      <c r="C277" s="33">
        <f>'S5 Maquette'!F277</f>
        <v>0</v>
      </c>
      <c r="D277" s="31"/>
      <c r="E277" s="31"/>
      <c r="F277" s="31"/>
      <c r="G277" s="31"/>
      <c r="H277" s="31"/>
      <c r="I277" s="31"/>
      <c r="J277" s="31"/>
      <c r="K277" s="31"/>
      <c r="L277" s="31"/>
      <c r="M277" s="31"/>
      <c r="N277" s="31"/>
      <c r="O277" s="31"/>
      <c r="P277" s="31"/>
      <c r="Q277" s="31"/>
      <c r="R277" s="31"/>
      <c r="S277" s="31"/>
      <c r="T277" s="36"/>
    </row>
    <row r="278" spans="1:20" ht="30.6" customHeight="1">
      <c r="A278" s="34">
        <f>'S5 Maquette'!B278</f>
        <v>0</v>
      </c>
      <c r="B278" s="34">
        <f>'S5 Maquette'!C278</f>
        <v>0</v>
      </c>
      <c r="C278" s="33">
        <f>'S5 Maquette'!F278</f>
        <v>0</v>
      </c>
      <c r="D278" s="31"/>
      <c r="E278" s="31"/>
      <c r="F278" s="31"/>
      <c r="G278" s="31"/>
      <c r="H278" s="31"/>
      <c r="I278" s="31"/>
      <c r="J278" s="31"/>
      <c r="K278" s="31"/>
      <c r="L278" s="31"/>
      <c r="M278" s="31"/>
      <c r="N278" s="31"/>
      <c r="O278" s="31"/>
      <c r="P278" s="31"/>
      <c r="Q278" s="31"/>
      <c r="R278" s="31"/>
      <c r="S278" s="31"/>
      <c r="T278" s="36"/>
    </row>
    <row r="279" spans="1:20" ht="30.6" customHeight="1">
      <c r="A279" s="34">
        <f>'S5 Maquette'!B279</f>
        <v>0</v>
      </c>
      <c r="B279" s="34">
        <f>'S5 Maquette'!C279</f>
        <v>0</v>
      </c>
      <c r="C279" s="33">
        <f>'S5 Maquette'!F279</f>
        <v>0</v>
      </c>
      <c r="D279" s="31"/>
      <c r="E279" s="31"/>
      <c r="F279" s="31"/>
      <c r="G279" s="31"/>
      <c r="H279" s="31"/>
      <c r="I279" s="31"/>
      <c r="J279" s="31"/>
      <c r="K279" s="31"/>
      <c r="L279" s="31"/>
      <c r="M279" s="31"/>
      <c r="N279" s="31"/>
      <c r="O279" s="31"/>
      <c r="P279" s="31"/>
      <c r="Q279" s="31"/>
      <c r="R279" s="31"/>
      <c r="S279" s="31"/>
      <c r="T279" s="36"/>
    </row>
    <row r="280" spans="1:20" ht="30.6" customHeight="1">
      <c r="A280" s="34">
        <f>'S5 Maquette'!B280</f>
        <v>0</v>
      </c>
      <c r="B280" s="34">
        <f>'S5 Maquette'!C280</f>
        <v>0</v>
      </c>
      <c r="C280" s="33">
        <f>'S5 Maquette'!F280</f>
        <v>0</v>
      </c>
      <c r="D280" s="31"/>
      <c r="E280" s="31"/>
      <c r="F280" s="31"/>
      <c r="G280" s="31"/>
      <c r="H280" s="31"/>
      <c r="I280" s="31"/>
      <c r="J280" s="31"/>
      <c r="K280" s="31"/>
      <c r="L280" s="31"/>
      <c r="M280" s="31"/>
      <c r="N280" s="31"/>
      <c r="O280" s="31"/>
      <c r="P280" s="31"/>
      <c r="Q280" s="31"/>
      <c r="R280" s="31"/>
      <c r="S280" s="31"/>
      <c r="T280" s="36"/>
    </row>
    <row r="281" spans="1:20" ht="30.6" customHeight="1">
      <c r="A281" s="34">
        <f>'S5 Maquette'!B281</f>
        <v>0</v>
      </c>
      <c r="B281" s="34">
        <f>'S5 Maquette'!C281</f>
        <v>0</v>
      </c>
      <c r="C281" s="33">
        <f>'S5 Maquette'!F281</f>
        <v>0</v>
      </c>
      <c r="D281" s="31"/>
      <c r="E281" s="31"/>
      <c r="F281" s="31"/>
      <c r="G281" s="31"/>
      <c r="H281" s="31"/>
      <c r="I281" s="31"/>
      <c r="J281" s="31"/>
      <c r="K281" s="31"/>
      <c r="L281" s="31"/>
      <c r="M281" s="31"/>
      <c r="N281" s="31"/>
      <c r="O281" s="31"/>
      <c r="P281" s="31"/>
      <c r="Q281" s="31"/>
      <c r="R281" s="31"/>
      <c r="S281" s="31"/>
      <c r="T281" s="36"/>
    </row>
    <row r="282" spans="1:20" ht="30.6" customHeight="1">
      <c r="A282" s="34">
        <f>'S5 Maquette'!B282</f>
        <v>0</v>
      </c>
      <c r="B282" s="34">
        <f>'S5 Maquette'!C282</f>
        <v>0</v>
      </c>
      <c r="C282" s="33">
        <f>'S5 Maquette'!F282</f>
        <v>0</v>
      </c>
      <c r="D282" s="31"/>
      <c r="E282" s="31"/>
      <c r="F282" s="31"/>
      <c r="G282" s="31"/>
      <c r="H282" s="31"/>
      <c r="I282" s="31"/>
      <c r="J282" s="31"/>
      <c r="K282" s="31"/>
      <c r="L282" s="31"/>
      <c r="M282" s="31"/>
      <c r="N282" s="31"/>
      <c r="O282" s="31"/>
      <c r="P282" s="31"/>
      <c r="Q282" s="31"/>
      <c r="R282" s="31"/>
      <c r="S282" s="31"/>
      <c r="T282" s="36"/>
    </row>
    <row r="283" spans="1:20" ht="30.6" customHeight="1">
      <c r="A283" s="34">
        <f>'S5 Maquette'!B283</f>
        <v>0</v>
      </c>
      <c r="B283" s="34">
        <f>'S5 Maquette'!C283</f>
        <v>0</v>
      </c>
      <c r="C283" s="33">
        <f>'S5 Maquette'!F283</f>
        <v>0</v>
      </c>
      <c r="D283" s="31"/>
      <c r="E283" s="31"/>
      <c r="F283" s="31"/>
      <c r="G283" s="31"/>
      <c r="H283" s="31"/>
      <c r="I283" s="31"/>
      <c r="J283" s="31"/>
      <c r="K283" s="31"/>
      <c r="L283" s="31"/>
      <c r="M283" s="31"/>
      <c r="N283" s="31"/>
      <c r="O283" s="31"/>
      <c r="P283" s="31"/>
      <c r="Q283" s="31"/>
      <c r="R283" s="31"/>
      <c r="S283" s="31"/>
      <c r="T283" s="36"/>
    </row>
    <row r="284" spans="1:20" ht="30.6" customHeight="1">
      <c r="A284" s="34">
        <f>'S5 Maquette'!B284</f>
        <v>0</v>
      </c>
      <c r="B284" s="34">
        <f>'S5 Maquette'!C284</f>
        <v>0</v>
      </c>
      <c r="C284" s="33">
        <f>'S5 Maquette'!F284</f>
        <v>0</v>
      </c>
      <c r="D284" s="31"/>
      <c r="E284" s="31"/>
      <c r="F284" s="31"/>
      <c r="G284" s="31"/>
      <c r="H284" s="31"/>
      <c r="I284" s="31"/>
      <c r="J284" s="31"/>
      <c r="K284" s="31"/>
      <c r="L284" s="31"/>
      <c r="M284" s="31"/>
      <c r="N284" s="31"/>
      <c r="O284" s="31"/>
      <c r="P284" s="31"/>
      <c r="Q284" s="31"/>
      <c r="R284" s="31"/>
      <c r="S284" s="31"/>
      <c r="T284" s="36"/>
    </row>
    <row r="285" spans="1:20" ht="30.6" customHeight="1">
      <c r="A285" s="34">
        <f>'S5 Maquette'!B285</f>
        <v>0</v>
      </c>
      <c r="B285" s="34">
        <f>'S5 Maquette'!C285</f>
        <v>0</v>
      </c>
      <c r="C285" s="33">
        <f>'S5 Maquette'!F285</f>
        <v>0</v>
      </c>
      <c r="D285" s="31"/>
      <c r="E285" s="31"/>
      <c r="F285" s="31"/>
      <c r="G285" s="31"/>
      <c r="H285" s="31"/>
      <c r="I285" s="31"/>
      <c r="J285" s="31"/>
      <c r="K285" s="31"/>
      <c r="L285" s="31"/>
      <c r="M285" s="31"/>
      <c r="N285" s="31"/>
      <c r="O285" s="31"/>
      <c r="P285" s="31"/>
      <c r="Q285" s="31"/>
      <c r="R285" s="31"/>
      <c r="S285" s="31"/>
      <c r="T285" s="36"/>
    </row>
    <row r="286" spans="1:20" ht="30.6" customHeight="1">
      <c r="A286" s="34">
        <f>'S5 Maquette'!B286</f>
        <v>0</v>
      </c>
      <c r="B286" s="34">
        <f>'S5 Maquette'!C286</f>
        <v>0</v>
      </c>
      <c r="C286" s="33">
        <f>'S5 Maquette'!F286</f>
        <v>0</v>
      </c>
      <c r="D286" s="31"/>
      <c r="E286" s="31"/>
      <c r="F286" s="31"/>
      <c r="G286" s="31"/>
      <c r="H286" s="31"/>
      <c r="I286" s="31"/>
      <c r="J286" s="31"/>
      <c r="K286" s="31"/>
      <c r="L286" s="31"/>
      <c r="M286" s="31"/>
      <c r="N286" s="31"/>
      <c r="O286" s="31"/>
      <c r="P286" s="31"/>
      <c r="Q286" s="31"/>
      <c r="R286" s="31"/>
      <c r="S286" s="31"/>
      <c r="T286" s="36"/>
    </row>
    <row r="287" spans="1:20" ht="30.6" customHeight="1">
      <c r="A287" s="34">
        <f>'S5 Maquette'!B287</f>
        <v>0</v>
      </c>
      <c r="B287" s="34">
        <f>'S5 Maquette'!C287</f>
        <v>0</v>
      </c>
      <c r="C287" s="33">
        <f>'S5 Maquette'!F287</f>
        <v>0</v>
      </c>
      <c r="D287" s="31"/>
      <c r="E287" s="31"/>
      <c r="F287" s="31"/>
      <c r="G287" s="31"/>
      <c r="H287" s="31"/>
      <c r="I287" s="31"/>
      <c r="J287" s="31"/>
      <c r="K287" s="31"/>
      <c r="L287" s="31"/>
      <c r="M287" s="31"/>
      <c r="N287" s="31"/>
      <c r="O287" s="31"/>
      <c r="P287" s="31"/>
      <c r="Q287" s="31"/>
      <c r="R287" s="31"/>
      <c r="S287" s="31"/>
      <c r="T287" s="36"/>
    </row>
    <row r="288" spans="1:20" ht="30.6" customHeight="1">
      <c r="A288" s="34">
        <f>'S5 Maquette'!B288</f>
        <v>0</v>
      </c>
      <c r="B288" s="34">
        <f>'S5 Maquette'!C288</f>
        <v>0</v>
      </c>
      <c r="C288" s="33">
        <f>'S5 Maquette'!F288</f>
        <v>0</v>
      </c>
      <c r="D288" s="31"/>
      <c r="E288" s="31"/>
      <c r="F288" s="31"/>
      <c r="G288" s="31"/>
      <c r="H288" s="31"/>
      <c r="I288" s="31"/>
      <c r="J288" s="31"/>
      <c r="K288" s="31"/>
      <c r="L288" s="31"/>
      <c r="M288" s="31"/>
      <c r="N288" s="31"/>
      <c r="O288" s="31"/>
      <c r="P288" s="31"/>
      <c r="Q288" s="31"/>
      <c r="R288" s="31"/>
      <c r="S288" s="31"/>
      <c r="T288" s="36"/>
    </row>
    <row r="289" spans="1:20" ht="30.6" customHeight="1">
      <c r="A289" s="34">
        <f>'S5 Maquette'!B289</f>
        <v>0</v>
      </c>
      <c r="B289" s="34">
        <f>'S5 Maquette'!C289</f>
        <v>0</v>
      </c>
      <c r="C289" s="33">
        <f>'S5 Maquette'!F289</f>
        <v>0</v>
      </c>
      <c r="D289" s="31"/>
      <c r="E289" s="31"/>
      <c r="F289" s="31"/>
      <c r="G289" s="31"/>
      <c r="H289" s="31"/>
      <c r="I289" s="31"/>
      <c r="J289" s="31"/>
      <c r="K289" s="31"/>
      <c r="L289" s="31"/>
      <c r="M289" s="31"/>
      <c r="N289" s="31"/>
      <c r="O289" s="31"/>
      <c r="P289" s="31"/>
      <c r="Q289" s="31"/>
      <c r="R289" s="31"/>
      <c r="S289" s="31"/>
      <c r="T289" s="36"/>
    </row>
    <row r="290" spans="1:20" ht="30.6" customHeight="1">
      <c r="A290" s="34">
        <f>'S5 Maquette'!B290</f>
        <v>0</v>
      </c>
      <c r="B290" s="34">
        <f>'S5 Maquette'!C290</f>
        <v>0</v>
      </c>
      <c r="C290" s="33">
        <f>'S5 Maquette'!F290</f>
        <v>0</v>
      </c>
      <c r="D290" s="31"/>
      <c r="E290" s="31"/>
      <c r="F290" s="31"/>
      <c r="G290" s="31"/>
      <c r="H290" s="31"/>
      <c r="I290" s="31"/>
      <c r="J290" s="31"/>
      <c r="K290" s="31"/>
      <c r="L290" s="31"/>
      <c r="M290" s="31"/>
      <c r="N290" s="31"/>
      <c r="O290" s="31"/>
      <c r="P290" s="31"/>
      <c r="Q290" s="31"/>
      <c r="R290" s="31"/>
      <c r="S290" s="31"/>
      <c r="T290" s="36"/>
    </row>
    <row r="291" spans="1:20" ht="30.6" customHeight="1">
      <c r="A291" s="34">
        <f>'S5 Maquette'!B291</f>
        <v>0</v>
      </c>
      <c r="B291" s="34">
        <f>'S5 Maquette'!C291</f>
        <v>0</v>
      </c>
      <c r="C291" s="33">
        <f>'S5 Maquette'!F291</f>
        <v>0</v>
      </c>
      <c r="D291" s="31"/>
      <c r="E291" s="31"/>
      <c r="F291" s="31"/>
      <c r="G291" s="31"/>
      <c r="H291" s="31"/>
      <c r="I291" s="31"/>
      <c r="J291" s="31"/>
      <c r="K291" s="31"/>
      <c r="L291" s="31"/>
      <c r="M291" s="31"/>
      <c r="N291" s="31"/>
      <c r="O291" s="31"/>
      <c r="P291" s="31"/>
      <c r="Q291" s="31"/>
      <c r="R291" s="31"/>
      <c r="S291" s="31"/>
      <c r="T291" s="36"/>
    </row>
    <row r="292" spans="1:20" ht="30.6" customHeight="1">
      <c r="A292" s="34">
        <f>'S5 Maquette'!B292</f>
        <v>0</v>
      </c>
      <c r="B292" s="34">
        <f>'S5 Maquette'!C292</f>
        <v>0</v>
      </c>
      <c r="C292" s="33">
        <f>'S5 Maquette'!F292</f>
        <v>0</v>
      </c>
      <c r="D292" s="31"/>
      <c r="E292" s="31"/>
      <c r="F292" s="31"/>
      <c r="G292" s="31"/>
      <c r="H292" s="31"/>
      <c r="I292" s="31"/>
      <c r="J292" s="31"/>
      <c r="K292" s="31"/>
      <c r="L292" s="31"/>
      <c r="M292" s="31"/>
      <c r="N292" s="31"/>
      <c r="O292" s="31"/>
      <c r="P292" s="31"/>
      <c r="Q292" s="31"/>
      <c r="R292" s="31"/>
      <c r="S292" s="31"/>
      <c r="T292" s="36"/>
    </row>
    <row r="293" spans="1:20" ht="30.6" customHeight="1">
      <c r="A293" s="34">
        <f>'S5 Maquette'!B293</f>
        <v>0</v>
      </c>
      <c r="B293" s="34">
        <f>'S5 Maquette'!C293</f>
        <v>0</v>
      </c>
      <c r="C293" s="33">
        <f>'S5 Maquette'!F293</f>
        <v>0</v>
      </c>
      <c r="D293" s="31"/>
      <c r="E293" s="31"/>
      <c r="F293" s="31"/>
      <c r="G293" s="31"/>
      <c r="H293" s="31"/>
      <c r="I293" s="31"/>
      <c r="J293" s="31"/>
      <c r="K293" s="31"/>
      <c r="L293" s="31"/>
      <c r="M293" s="31"/>
      <c r="N293" s="31"/>
      <c r="O293" s="31"/>
      <c r="P293" s="31"/>
      <c r="Q293" s="31"/>
      <c r="R293" s="31"/>
      <c r="S293" s="31"/>
      <c r="T293" s="36"/>
    </row>
    <row r="294" spans="1:20" ht="30.6" customHeight="1">
      <c r="A294" s="34">
        <f>'S5 Maquette'!B294</f>
        <v>0</v>
      </c>
      <c r="B294" s="34">
        <f>'S5 Maquette'!C294</f>
        <v>0</v>
      </c>
      <c r="C294" s="33">
        <f>'S5 Maquette'!F294</f>
        <v>0</v>
      </c>
      <c r="D294" s="31"/>
      <c r="E294" s="31"/>
      <c r="F294" s="31"/>
      <c r="G294" s="31"/>
      <c r="H294" s="31"/>
      <c r="I294" s="31"/>
      <c r="J294" s="31"/>
      <c r="K294" s="31"/>
      <c r="L294" s="31"/>
      <c r="M294" s="31"/>
      <c r="N294" s="31"/>
      <c r="O294" s="31"/>
      <c r="P294" s="31"/>
      <c r="Q294" s="31"/>
      <c r="R294" s="31"/>
      <c r="S294" s="31"/>
      <c r="T294" s="36"/>
    </row>
    <row r="295" spans="1:20" ht="30.6" customHeight="1">
      <c r="A295" s="34">
        <f>'S5 Maquette'!B295</f>
        <v>0</v>
      </c>
      <c r="B295" s="34">
        <f>'S5 Maquette'!C295</f>
        <v>0</v>
      </c>
      <c r="C295" s="33">
        <f>'S5 Maquette'!F295</f>
        <v>0</v>
      </c>
      <c r="D295" s="31"/>
      <c r="E295" s="31"/>
      <c r="F295" s="31"/>
      <c r="G295" s="31"/>
      <c r="H295" s="31"/>
      <c r="I295" s="31"/>
      <c r="J295" s="31"/>
      <c r="K295" s="31"/>
      <c r="L295" s="31"/>
      <c r="M295" s="31"/>
      <c r="N295" s="31"/>
      <c r="O295" s="31"/>
      <c r="P295" s="31"/>
      <c r="Q295" s="31"/>
      <c r="R295" s="31"/>
      <c r="S295" s="31"/>
      <c r="T295" s="36"/>
    </row>
    <row r="296" spans="1:20" ht="30.6" customHeight="1">
      <c r="A296" s="34">
        <f>'S5 Maquette'!B296</f>
        <v>0</v>
      </c>
      <c r="B296" s="34">
        <f>'S5 Maquette'!C296</f>
        <v>0</v>
      </c>
      <c r="C296" s="33">
        <f>'S5 Maquette'!F296</f>
        <v>0</v>
      </c>
      <c r="D296" s="31"/>
      <c r="E296" s="31"/>
      <c r="F296" s="31"/>
      <c r="G296" s="31"/>
      <c r="H296" s="31"/>
      <c r="I296" s="31"/>
      <c r="J296" s="31"/>
      <c r="K296" s="31"/>
      <c r="L296" s="31"/>
      <c r="M296" s="31"/>
      <c r="N296" s="31"/>
      <c r="O296" s="31"/>
      <c r="P296" s="31"/>
      <c r="Q296" s="31"/>
      <c r="R296" s="31"/>
      <c r="S296" s="31"/>
      <c r="T296" s="36"/>
    </row>
    <row r="297" spans="1:20" ht="30.6" customHeight="1">
      <c r="A297" s="34">
        <f>'S5 Maquette'!B297</f>
        <v>0</v>
      </c>
      <c r="B297" s="34">
        <f>'S5 Maquette'!C297</f>
        <v>0</v>
      </c>
      <c r="C297" s="33">
        <f>'S5 Maquette'!F297</f>
        <v>0</v>
      </c>
      <c r="D297" s="31"/>
      <c r="E297" s="31"/>
      <c r="F297" s="31"/>
      <c r="G297" s="31"/>
      <c r="H297" s="31"/>
      <c r="I297" s="31"/>
      <c r="J297" s="31"/>
      <c r="K297" s="31"/>
      <c r="L297" s="31"/>
      <c r="M297" s="31"/>
      <c r="N297" s="31"/>
      <c r="O297" s="31"/>
      <c r="P297" s="31"/>
      <c r="Q297" s="31"/>
      <c r="R297" s="31"/>
      <c r="S297" s="31"/>
      <c r="T297" s="36"/>
    </row>
    <row r="298" spans="1:20" ht="30.6" customHeight="1">
      <c r="A298" s="34">
        <f>'S5 Maquette'!B298</f>
        <v>0</v>
      </c>
      <c r="B298" s="34">
        <f>'S5 Maquette'!C298</f>
        <v>0</v>
      </c>
      <c r="C298" s="33">
        <f>'S5 Maquette'!F298</f>
        <v>0</v>
      </c>
      <c r="D298" s="31"/>
      <c r="E298" s="31"/>
      <c r="F298" s="31"/>
      <c r="G298" s="31"/>
      <c r="H298" s="31"/>
      <c r="I298" s="31"/>
      <c r="J298" s="31"/>
      <c r="K298" s="31"/>
      <c r="L298" s="31"/>
      <c r="M298" s="31"/>
      <c r="N298" s="31"/>
      <c r="O298" s="31"/>
      <c r="P298" s="31"/>
      <c r="Q298" s="31"/>
      <c r="R298" s="31"/>
      <c r="S298" s="31"/>
      <c r="T298" s="36"/>
    </row>
    <row r="299" spans="1:20" ht="30.6" customHeight="1">
      <c r="A299" s="34">
        <f>'S5 Maquette'!B299</f>
        <v>0</v>
      </c>
      <c r="B299" s="34">
        <f>'S5 Maquette'!C299</f>
        <v>0</v>
      </c>
      <c r="C299" s="33">
        <f>'S5 Maquette'!F299</f>
        <v>0</v>
      </c>
      <c r="D299" s="31"/>
      <c r="E299" s="31"/>
      <c r="F299" s="31"/>
      <c r="G299" s="31"/>
      <c r="H299" s="31"/>
      <c r="I299" s="31"/>
      <c r="J299" s="31"/>
      <c r="K299" s="31"/>
      <c r="L299" s="31"/>
      <c r="M299" s="31"/>
      <c r="N299" s="31"/>
      <c r="O299" s="31"/>
      <c r="P299" s="31"/>
      <c r="Q299" s="31"/>
      <c r="R299" s="31"/>
      <c r="S299" s="31"/>
      <c r="T299" s="36"/>
    </row>
    <row r="300" spans="1:20" ht="30.6" customHeight="1">
      <c r="A300" s="34">
        <f>'S5 Maquette'!B300</f>
        <v>0</v>
      </c>
      <c r="B300" s="34">
        <f>'S5 Maquette'!C300</f>
        <v>0</v>
      </c>
      <c r="C300" s="33">
        <f>'S5 Maquette'!F300</f>
        <v>0</v>
      </c>
      <c r="D300" s="31"/>
      <c r="E300" s="31"/>
      <c r="F300" s="31"/>
      <c r="G300" s="31"/>
      <c r="H300" s="31"/>
      <c r="I300" s="31"/>
      <c r="J300" s="31"/>
      <c r="K300" s="31"/>
      <c r="L300" s="31"/>
      <c r="M300" s="31"/>
      <c r="N300" s="31"/>
      <c r="O300" s="31"/>
      <c r="P300" s="31"/>
      <c r="Q300" s="31"/>
      <c r="R300" s="31"/>
      <c r="S300" s="31"/>
      <c r="T300" s="36"/>
    </row>
  </sheetData>
  <sheetProtection algorithmName="SHA-512" hashValue="56UJPAzmDNXnHoLENXO5usq4JZwbT7ClZbS1AiTca4Z4euuMOjh5W8tWPRwR1KDkiUNhW3xJDBwP9VDqdFUqfw==" saltValue="Lmy15OhTVsKVa0sE3JP+1A==" spinCount="100000" sheet="1" formatCells="0" insertRows="0"/>
  <mergeCells count="25">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 ref="A1:I6"/>
    <mergeCell ref="A7:A11"/>
    <mergeCell ref="B7:B11"/>
    <mergeCell ref="C7:D9"/>
    <mergeCell ref="E7:F9"/>
    <mergeCell ref="G7:G9"/>
    <mergeCell ref="H7:I9"/>
    <mergeCell ref="C10:D11"/>
    <mergeCell ref="E10:I11"/>
  </mergeCells>
  <phoneticPr fontId="9" type="noConversion"/>
  <conditionalFormatting sqref="A1:A17 A301:A999">
    <cfRule type="expression" dxfId="488" priority="98">
      <formula>$C1="OPTION"</formula>
    </cfRule>
    <cfRule type="expression" dxfId="487" priority="97">
      <formula>$C1="BLOC"</formula>
    </cfRule>
    <cfRule type="expression" dxfId="486" priority="96">
      <formula>$C1="Parcours Pédagogique"</formula>
    </cfRule>
  </conditionalFormatting>
  <conditionalFormatting sqref="A16:S26 A36:D63 A70:D73 A64:E64 A74:E74 T16 G74:S74 G64:S64">
    <cfRule type="expression" dxfId="485" priority="101">
      <formula>$C16="Modification MCC"</formula>
    </cfRule>
  </conditionalFormatting>
  <conditionalFormatting sqref="A18:S26 A36:D63 A64:E64 A70:D73 A74:E74 T18 G74:S74 G64:S64">
    <cfRule type="expression" dxfId="484" priority="105">
      <formula>$C18="Modification"</formula>
    </cfRule>
  </conditionalFormatting>
  <conditionalFormatting sqref="A27:S27 A28:E35 G28:S35 F28:F84">
    <cfRule type="expression" dxfId="483" priority="81">
      <formula>$C27="Fermeture"</formula>
    </cfRule>
    <cfRule type="expression" dxfId="482" priority="80">
      <formula>$C27="Création"</formula>
    </cfRule>
    <cfRule type="expression" dxfId="481" priority="79">
      <formula>$C27="Modification"</formula>
    </cfRule>
    <cfRule type="expression" dxfId="480" priority="78">
      <formula>$C27="Modification MCC"</formula>
    </cfRule>
  </conditionalFormatting>
  <conditionalFormatting sqref="A65:E69 G65:S69">
    <cfRule type="expression" dxfId="479" priority="53">
      <formula>$C65="Fermeture"</formula>
    </cfRule>
    <cfRule type="expression" dxfId="478" priority="52">
      <formula>$C65="Création"</formula>
    </cfRule>
    <cfRule type="expression" dxfId="477" priority="51">
      <formula>$C65="Modification"</formula>
    </cfRule>
    <cfRule type="expression" dxfId="476" priority="50">
      <formula>$C65="Modification MCC"</formula>
    </cfRule>
  </conditionalFormatting>
  <conditionalFormatting sqref="A85:S298 A75:E84 G75:S84">
    <cfRule type="expression" dxfId="475" priority="11">
      <formula>$C75="Modification MCC"</formula>
    </cfRule>
  </conditionalFormatting>
  <conditionalFormatting sqref="A85:S300 A75:E84 G75:S84">
    <cfRule type="expression" dxfId="474" priority="12">
      <formula>$C75="Modification"</formula>
    </cfRule>
    <cfRule type="expression" dxfId="473" priority="13">
      <formula>$C75="Création"</formula>
    </cfRule>
    <cfRule type="expression" dxfId="472" priority="14">
      <formula>$C75="Fermeture"</formula>
    </cfRule>
  </conditionalFormatting>
  <conditionalFormatting sqref="B1:S9 B10:E10 J10:S11 B11:D11 B12:M12 P12 B13:L13 B14:N14 P14:S17 B15:M17 B301:S999">
    <cfRule type="expression" dxfId="471" priority="104">
      <formula>$D1="Fermeture"</formula>
    </cfRule>
    <cfRule type="expression" dxfId="470" priority="103">
      <formula>$D1="Création"</formula>
    </cfRule>
  </conditionalFormatting>
  <conditionalFormatting sqref="C36:D63 C70:D73">
    <cfRule type="expression" dxfId="469" priority="88">
      <formula>$B36="Option"</formula>
    </cfRule>
  </conditionalFormatting>
  <conditionalFormatting sqref="C1:S27 C28:E35 G28:S35 F28:F84">
    <cfRule type="expression" dxfId="468" priority="68">
      <formula>$B1="Option"</formula>
    </cfRule>
  </conditionalFormatting>
  <conditionalFormatting sqref="C64:E69 G64:S69">
    <cfRule type="expression" dxfId="467" priority="40">
      <formula>$B64="Option"</formula>
    </cfRule>
  </conditionalFormatting>
  <conditionalFormatting sqref="C85:S999 C74:E84 G74:S84">
    <cfRule type="expression" dxfId="466" priority="1">
      <formula>$B74="Option"</formula>
    </cfRule>
  </conditionalFormatting>
  <conditionalFormatting sqref="E36:E63 G57:S63 G56:R56 G53:S55 G52:R52 G49:S51 G48:R48 G45:S47 G44:R44 G41:S43 G40:R40 G37:S39 G36:R36">
    <cfRule type="expression" dxfId="465" priority="54">
      <formula>$B36="Option"</formula>
    </cfRule>
    <cfRule type="expression" dxfId="464" priority="64">
      <formula>$C36="Modification MCC"</formula>
    </cfRule>
    <cfRule type="expression" dxfId="463" priority="67">
      <formula>$C36="Fermeture"</formula>
    </cfRule>
    <cfRule type="expression" dxfId="462" priority="66">
      <formula>$C36="Création"</formula>
    </cfRule>
    <cfRule type="expression" dxfId="461" priority="65">
      <formula>$C36="Modification"</formula>
    </cfRule>
  </conditionalFormatting>
  <conditionalFormatting sqref="E70:E73 G71:S73 G70:R70">
    <cfRule type="expression" dxfId="460" priority="26">
      <formula>$B70="Option"</formula>
    </cfRule>
    <cfRule type="expression" dxfId="459" priority="39">
      <formula>$C70="Fermeture"</formula>
    </cfRule>
    <cfRule type="expression" dxfId="458" priority="38">
      <formula>$C70="Création"</formula>
    </cfRule>
    <cfRule type="expression" dxfId="457" priority="37">
      <formula>$C70="Modification"</formula>
    </cfRule>
    <cfRule type="expression" dxfId="456" priority="36">
      <formula>$C70="Modification MCC"</formula>
    </cfRule>
  </conditionalFormatting>
  <conditionalFormatting sqref="J1:J35">
    <cfRule type="expression" dxfId="455" priority="74">
      <formula>$I1="NON"</formula>
    </cfRule>
  </conditionalFormatting>
  <conditionalFormatting sqref="J36:J64">
    <cfRule type="expression" dxfId="454" priority="60">
      <formula>$I36="NON"</formula>
    </cfRule>
  </conditionalFormatting>
  <conditionalFormatting sqref="J65:J69">
    <cfRule type="expression" dxfId="453" priority="46">
      <formula>$I65="NON"</formula>
    </cfRule>
  </conditionalFormatting>
  <conditionalFormatting sqref="J70:J74">
    <cfRule type="expression" dxfId="452" priority="32">
      <formula>$I70="NON"</formula>
    </cfRule>
  </conditionalFormatting>
  <conditionalFormatting sqref="J75:J999">
    <cfRule type="expression" dxfId="451" priority="7">
      <formula>$I75="NON"</formula>
    </cfRule>
  </conditionalFormatting>
  <conditionalFormatting sqref="L1:L999">
    <cfRule type="expression" dxfId="450" priority="3">
      <formula>$K1="CT (Contrôle terminal)"</formula>
    </cfRule>
    <cfRule type="expression" dxfId="449" priority="2">
      <formula>$K1="CCI (CC Intégral)"</formula>
    </cfRule>
  </conditionalFormatting>
  <conditionalFormatting sqref="L18:L35">
    <cfRule type="expression" dxfId="448" priority="76">
      <formula>$K1="CT (Contrôle terminal)"</formula>
    </cfRule>
    <cfRule type="expression" dxfId="447" priority="77">
      <formula>$K1="CCI (CC Intégral)"</formula>
    </cfRule>
  </conditionalFormatting>
  <conditionalFormatting sqref="L36:L64">
    <cfRule type="expression" dxfId="446" priority="63">
      <formula>$K19="CCI (CC Intégral)"</formula>
    </cfRule>
    <cfRule type="expression" dxfId="445" priority="62">
      <formula>$K19="CT (Contrôle terminal)"</formula>
    </cfRule>
  </conditionalFormatting>
  <conditionalFormatting sqref="L65:L69">
    <cfRule type="expression" dxfId="444" priority="49">
      <formula>$K48="CCI (CC Intégral)"</formula>
    </cfRule>
    <cfRule type="expression" dxfId="443" priority="48">
      <formula>$K48="CT (Contrôle terminal)"</formula>
    </cfRule>
  </conditionalFormatting>
  <conditionalFormatting sqref="L70:L74">
    <cfRule type="expression" dxfId="442" priority="35">
      <formula>$K53="CCI (CC Intégral)"</formula>
    </cfRule>
    <cfRule type="expression" dxfId="441" priority="34">
      <formula>$K53="CT (Contrôle terminal)"</formula>
    </cfRule>
  </conditionalFormatting>
  <conditionalFormatting sqref="L75:L300">
    <cfRule type="expression" dxfId="440" priority="10">
      <formula>$K58="CCI (CC Intégral)"</formula>
    </cfRule>
    <cfRule type="expression" dxfId="439" priority="9">
      <formula>$K58="CT (Contrôle terminal)"</formula>
    </cfRule>
  </conditionalFormatting>
  <conditionalFormatting sqref="M1:M35">
    <cfRule type="expression" dxfId="438" priority="75">
      <formula>$K1="CT (Contrôle terminal)"</formula>
    </cfRule>
  </conditionalFormatting>
  <conditionalFormatting sqref="M18">
    <cfRule type="expression" dxfId="437" priority="99">
      <formula>$K1="CT (Contrôle terminal)"</formula>
    </cfRule>
  </conditionalFormatting>
  <conditionalFormatting sqref="M36:M64">
    <cfRule type="expression" dxfId="436" priority="61">
      <formula>$K36="CT (Contrôle terminal)"</formula>
    </cfRule>
  </conditionalFormatting>
  <conditionalFormatting sqref="M65:M69">
    <cfRule type="expression" dxfId="435" priority="47">
      <formula>$K65="CT (Contrôle terminal)"</formula>
    </cfRule>
  </conditionalFormatting>
  <conditionalFormatting sqref="M70:M74">
    <cfRule type="expression" dxfId="434" priority="33">
      <formula>$K70="CT (Contrôle terminal)"</formula>
    </cfRule>
  </conditionalFormatting>
  <conditionalFormatting sqref="M75:M999">
    <cfRule type="expression" dxfId="433" priority="8">
      <formula>$K75="CT (Contrôle terminal)"</formula>
    </cfRule>
  </conditionalFormatting>
  <conditionalFormatting sqref="N1:O999">
    <cfRule type="expression" dxfId="432" priority="6">
      <formula>$K1="CCI (CC Intégral)"</formula>
    </cfRule>
  </conditionalFormatting>
  <conditionalFormatting sqref="P14:S17 B15:M17 B1:S9 J10:S11 B12:M12 B14:N14 B13:L13 B10:E10 B11:D11 P12 B301:S999">
    <cfRule type="expression" dxfId="431" priority="102">
      <formula>$D1="Modification"</formula>
    </cfRule>
  </conditionalFormatting>
  <conditionalFormatting sqref="Q1:R999">
    <cfRule type="expression" dxfId="430" priority="4">
      <formula>$P1="Autres"</formula>
    </cfRule>
  </conditionalFormatting>
  <conditionalFormatting sqref="S1:S35">
    <cfRule type="expression" dxfId="429" priority="72">
      <formula>$P1="CT (Contrôle terminal)"</formula>
    </cfRule>
  </conditionalFormatting>
  <conditionalFormatting sqref="S37:S39 S41:S43 S45:S47 S49:S51 S53:S55">
    <cfRule type="expression" dxfId="428" priority="58">
      <formula>$P37="CT (Contrôle terminal)"</formula>
    </cfRule>
  </conditionalFormatting>
  <conditionalFormatting sqref="S57:S69">
    <cfRule type="expression" dxfId="427" priority="44">
      <formula>$P57="CT (Contrôle terminal)"</formula>
    </cfRule>
  </conditionalFormatting>
  <conditionalFormatting sqref="S71:S999">
    <cfRule type="expression" dxfId="426" priority="5">
      <formula>$P71="CT (Contrôle terminal)"</formula>
    </cfRule>
  </conditionalFormatting>
  <conditionalFormatting sqref="T18 A18:S26 A36:D63 A64:E64 A70:D73 A74:E74 G74:S74 G64:S64">
    <cfRule type="expression" dxfId="425" priority="106">
      <formula>$C18="Création"</formula>
    </cfRule>
    <cfRule type="expression" dxfId="424" priority="107">
      <formula>$C18="Fermeture"</formula>
    </cfRule>
  </conditionalFormatting>
  <conditionalFormatting sqref="T18">
    <cfRule type="expression" dxfId="423" priority="92">
      <formula>$P18="CT (Contrôle terminal)"</formula>
    </cfRule>
  </conditionalFormatting>
  <dataValidations count="6">
    <dataValidation type="list" allowBlank="1" showInputMessage="1" showErrorMessage="1" sqref="G23:G300 G19 H19:I300 E19:F300" xr:uid="{EAC9132A-8A74-49B2-AC3C-99091CCAA13C}">
      <formula1>"OUI, NON"</formula1>
    </dataValidation>
    <dataValidation type="list" allowBlank="1" showInputMessage="1" showErrorMessage="1" sqref="P19:P300" xr:uid="{D08DC88C-EEBC-43B9-88F7-4C904CF79334}">
      <formula1>"CT (Contrôle terminal), Autres"</formula1>
    </dataValidation>
    <dataValidation type="list" allowBlank="1" showInputMessage="1" showErrorMessage="1" sqref="D1:D6" xr:uid="{7E959D30-2567-48B5-B271-2175E24E90EB}">
      <formula1>"Obligatoire, Facultatif, Complémentaire"</formula1>
    </dataValidation>
    <dataValidation type="list" allowBlank="1" showInputMessage="1" showErrorMessage="1" sqref="C19:C300" xr:uid="{4EA637FE-56BA-47F8-968F-E420AF408B7F}">
      <formula1>"Modification MCC"</formula1>
    </dataValidation>
    <dataValidation type="list" allowBlank="1" showInputMessage="1" showErrorMessage="1" sqref="K19:K300" xr:uid="{EED70BAB-1C30-4E6C-A424-DECDABBB26AD}">
      <formula1>List_Controle2</formula1>
    </dataValidation>
    <dataValidation type="list" allowBlank="1" showInputMessage="1" showErrorMessage="1" sqref="Q19:Q300 N19:N300" xr:uid="{9BA90068-E330-456A-9318-468F6DC844FC}">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70656-7EB7-4756-A859-A5808F6386A5}">
  <dimension ref="A1:T300"/>
  <sheetViews>
    <sheetView zoomScale="92" zoomScaleNormal="92" workbookViewId="0">
      <pane ySplit="18" topLeftCell="A59" activePane="bottomLeft" state="frozen"/>
      <selection activeCell="D25" sqref="D25"/>
      <selection pane="bottomLeft" activeCell="G64" sqref="G64"/>
    </sheetView>
  </sheetViews>
  <sheetFormatPr baseColWidth="10" defaultColWidth="11.42578125" defaultRowHeight="15"/>
  <cols>
    <col min="1" max="1" width="39" style="10" customWidth="1"/>
    <col min="2" max="2" width="50.7109375" style="10" customWidth="1"/>
    <col min="3" max="3" width="15.42578125" style="14" customWidth="1"/>
    <col min="4" max="4" width="20.85546875" style="10" customWidth="1"/>
    <col min="5" max="6" width="15.42578125" style="10" customWidth="1"/>
    <col min="7" max="7" width="22.7109375" style="10" customWidth="1"/>
    <col min="8" max="8" width="27.140625" style="10" customWidth="1"/>
    <col min="9" max="9" width="35.28515625" style="10" customWidth="1"/>
    <col min="10" max="10" width="25.85546875" style="10" customWidth="1"/>
    <col min="11" max="11" width="40.7109375" style="10" customWidth="1"/>
    <col min="12" max="12" width="31.7109375" style="10" customWidth="1"/>
    <col min="13" max="13" width="22.42578125" style="10" customWidth="1"/>
    <col min="14" max="15" width="20.28515625" style="10" customWidth="1"/>
    <col min="16" max="16" width="21.85546875" style="10" customWidth="1"/>
    <col min="17" max="17" width="20.42578125" style="10" customWidth="1"/>
    <col min="18" max="18" width="17.28515625" style="10" customWidth="1"/>
    <col min="19" max="19" width="44" style="10" customWidth="1"/>
    <col min="20" max="20" width="49.42578125" style="10" customWidth="1"/>
  </cols>
  <sheetData>
    <row r="1" spans="1:19">
      <c r="A1" s="148"/>
      <c r="B1" s="148"/>
      <c r="C1" s="148"/>
      <c r="D1" s="148"/>
      <c r="E1" s="148"/>
      <c r="F1" s="148"/>
      <c r="G1" s="148"/>
      <c r="H1" s="148"/>
      <c r="I1" s="148"/>
      <c r="J1" s="28"/>
    </row>
    <row r="2" spans="1:19">
      <c r="A2" s="148"/>
      <c r="B2" s="148"/>
      <c r="C2" s="148"/>
      <c r="D2" s="148"/>
      <c r="E2" s="148"/>
      <c r="F2" s="148"/>
      <c r="G2" s="148"/>
      <c r="H2" s="148"/>
      <c r="I2" s="148"/>
      <c r="J2" s="28"/>
    </row>
    <row r="3" spans="1:19">
      <c r="A3" s="148"/>
      <c r="B3" s="148"/>
      <c r="C3" s="148"/>
      <c r="D3" s="148"/>
      <c r="E3" s="148"/>
      <c r="F3" s="148"/>
      <c r="G3" s="148"/>
      <c r="H3" s="148"/>
      <c r="I3" s="148"/>
      <c r="J3" s="28"/>
    </row>
    <row r="4" spans="1:19">
      <c r="A4" s="148"/>
      <c r="B4" s="148"/>
      <c r="C4" s="148"/>
      <c r="D4" s="148"/>
      <c r="E4" s="148"/>
      <c r="F4" s="148"/>
      <c r="G4" s="148"/>
      <c r="H4" s="148"/>
      <c r="I4" s="148"/>
      <c r="J4" s="28"/>
    </row>
    <row r="5" spans="1:19">
      <c r="A5" s="148"/>
      <c r="B5" s="148"/>
      <c r="C5" s="148"/>
      <c r="D5" s="148"/>
      <c r="E5" s="148"/>
      <c r="F5" s="148"/>
      <c r="G5" s="148"/>
      <c r="H5" s="148"/>
      <c r="I5" s="148"/>
      <c r="J5" s="28"/>
    </row>
    <row r="6" spans="1:19">
      <c r="A6" s="148"/>
      <c r="B6" s="148"/>
      <c r="C6" s="148"/>
      <c r="D6" s="148"/>
      <c r="E6" s="148"/>
      <c r="F6" s="148"/>
      <c r="G6" s="148"/>
      <c r="H6" s="148"/>
      <c r="I6" s="148"/>
      <c r="J6" s="28"/>
    </row>
    <row r="7" spans="1:19" ht="14.45" customHeight="1">
      <c r="A7" s="149" t="s">
        <v>214</v>
      </c>
      <c r="B7" s="147" t="str">
        <f>'[1]Fiche Générale'!B3</f>
        <v>Portail_LLAC</v>
      </c>
      <c r="C7" s="129" t="s">
        <v>320</v>
      </c>
      <c r="D7" s="129"/>
      <c r="E7" s="152" t="str">
        <f>'[1]Fiche Générale'!B4</f>
        <v>Lettres étrangères appliquées (LEA)</v>
      </c>
      <c r="F7" s="153"/>
      <c r="G7" s="129" t="s">
        <v>321</v>
      </c>
      <c r="H7" s="147">
        <f>'[1]Fiche Générale'!B5</f>
        <v>0</v>
      </c>
      <c r="I7" s="147"/>
      <c r="J7" s="29"/>
      <c r="K7" s="15"/>
    </row>
    <row r="8" spans="1:19" ht="14.45" customHeight="1">
      <c r="A8" s="150"/>
      <c r="B8" s="147"/>
      <c r="C8" s="129"/>
      <c r="D8" s="129"/>
      <c r="E8" s="152"/>
      <c r="F8" s="153"/>
      <c r="G8" s="129"/>
      <c r="H8" s="147"/>
      <c r="I8" s="147"/>
      <c r="J8" s="29"/>
      <c r="K8" s="15"/>
    </row>
    <row r="9" spans="1:19" ht="14.45" customHeight="1">
      <c r="A9" s="150"/>
      <c r="B9" s="147"/>
      <c r="C9" s="129"/>
      <c r="D9" s="129"/>
      <c r="E9" s="152"/>
      <c r="F9" s="153"/>
      <c r="G9" s="129"/>
      <c r="H9" s="147"/>
      <c r="I9" s="147"/>
      <c r="J9" s="29"/>
      <c r="K9" s="15"/>
    </row>
    <row r="10" spans="1:19" ht="14.45" customHeight="1">
      <c r="A10" s="150"/>
      <c r="B10" s="147"/>
      <c r="C10" s="130" t="s">
        <v>217</v>
      </c>
      <c r="D10" s="130"/>
      <c r="E10" s="137" t="str">
        <f>'[1]Fiche Générale'!B9</f>
        <v>Tourisme Méditerranéen</v>
      </c>
      <c r="F10" s="138"/>
      <c r="G10" s="138"/>
      <c r="H10" s="138"/>
      <c r="I10" s="139"/>
      <c r="J10" s="30"/>
      <c r="K10" s="15"/>
    </row>
    <row r="11" spans="1:19" ht="14.45" customHeight="1">
      <c r="A11" s="151"/>
      <c r="B11" s="147"/>
      <c r="C11" s="130"/>
      <c r="D11" s="130"/>
      <c r="E11" s="140"/>
      <c r="F11" s="141"/>
      <c r="G11" s="141"/>
      <c r="H11" s="141"/>
      <c r="I11" s="142"/>
      <c r="J11" s="30"/>
      <c r="K11" s="15"/>
    </row>
    <row r="12" spans="1:19">
      <c r="C12" s="10"/>
      <c r="I12" s="26"/>
      <c r="J12" s="26"/>
      <c r="M12" s="143" t="s">
        <v>322</v>
      </c>
      <c r="N12" s="144"/>
      <c r="O12" s="154"/>
      <c r="P12" s="143" t="s">
        <v>323</v>
      </c>
      <c r="Q12" s="144"/>
      <c r="R12" s="144"/>
      <c r="S12" s="154"/>
    </row>
    <row r="13" spans="1:19">
      <c r="A13" s="156" t="s">
        <v>219</v>
      </c>
      <c r="B13" s="158" t="str">
        <f>'[1]S5 Maquette'!B13:B14</f>
        <v>3 ème Année de Licence</v>
      </c>
      <c r="C13" s="158"/>
      <c r="D13" s="156" t="s">
        <v>324</v>
      </c>
      <c r="E13" s="158">
        <f>'[1]S5 Maquette'!E13:F14</f>
        <v>0</v>
      </c>
      <c r="F13" s="158"/>
      <c r="G13" s="158"/>
      <c r="I13" s="26"/>
      <c r="J13" s="26"/>
      <c r="M13" s="145"/>
      <c r="N13" s="146"/>
      <c r="O13" s="155"/>
      <c r="P13" s="145"/>
      <c r="Q13" s="146"/>
      <c r="R13" s="146"/>
      <c r="S13" s="155"/>
    </row>
    <row r="14" spans="1:19">
      <c r="A14" s="157"/>
      <c r="B14" s="158"/>
      <c r="C14" s="158"/>
      <c r="D14" s="157"/>
      <c r="E14" s="158"/>
      <c r="F14" s="158"/>
      <c r="G14" s="158"/>
      <c r="I14" s="26"/>
      <c r="J14" s="26"/>
      <c r="M14" s="128" t="s">
        <v>418</v>
      </c>
      <c r="N14" s="143" t="s">
        <v>326</v>
      </c>
      <c r="O14" s="154"/>
      <c r="P14" s="148"/>
      <c r="Q14" s="161"/>
      <c r="R14" s="164"/>
      <c r="S14" s="156"/>
    </row>
    <row r="15" spans="1:19">
      <c r="A15" s="156" t="s">
        <v>327</v>
      </c>
      <c r="B15" s="166" t="str">
        <f>'[1]S5 Maquette'!B15:B16</f>
        <v>Semestre 5</v>
      </c>
      <c r="C15" s="167"/>
      <c r="D15" s="156" t="s">
        <v>328</v>
      </c>
      <c r="E15" s="158">
        <f>'[1]S5 Maquette'!E15:F16</f>
        <v>0</v>
      </c>
      <c r="F15" s="158"/>
      <c r="G15" s="158"/>
      <c r="I15" s="26"/>
      <c r="J15" s="26"/>
      <c r="M15" s="128"/>
      <c r="N15" s="159"/>
      <c r="O15" s="160"/>
      <c r="P15" s="148"/>
      <c r="Q15" s="162"/>
      <c r="R15" s="164"/>
      <c r="S15" s="165"/>
    </row>
    <row r="16" spans="1:19">
      <c r="A16" s="157"/>
      <c r="B16" s="168"/>
      <c r="C16" s="169"/>
      <c r="D16" s="157"/>
      <c r="E16" s="158"/>
      <c r="F16" s="158"/>
      <c r="G16" s="158"/>
      <c r="I16" s="26"/>
      <c r="J16" s="26"/>
      <c r="M16" s="128"/>
      <c r="N16" s="159"/>
      <c r="O16" s="160"/>
      <c r="P16" s="148"/>
      <c r="Q16" s="162"/>
      <c r="R16" s="164"/>
      <c r="S16" s="165"/>
    </row>
    <row r="17" spans="1:20">
      <c r="L17" s="11"/>
      <c r="M17" s="128"/>
      <c r="N17" s="145"/>
      <c r="O17" s="155"/>
      <c r="P17" s="148"/>
      <c r="Q17" s="163"/>
      <c r="R17" s="164"/>
      <c r="S17" s="157"/>
    </row>
    <row r="18" spans="1:20" ht="59.45" customHeight="1">
      <c r="A18" s="3" t="s">
        <v>329</v>
      </c>
      <c r="B18" s="27" t="s">
        <v>330</v>
      </c>
      <c r="C18" s="3" t="s">
        <v>5</v>
      </c>
      <c r="D18" s="3" t="s">
        <v>331</v>
      </c>
      <c r="E18" s="3" t="s">
        <v>332</v>
      </c>
      <c r="F18" s="3" t="s">
        <v>333</v>
      </c>
      <c r="G18" s="3" t="s">
        <v>334</v>
      </c>
      <c r="H18" s="3" t="s">
        <v>335</v>
      </c>
      <c r="I18" s="3" t="s">
        <v>336</v>
      </c>
      <c r="J18" s="3" t="s">
        <v>337</v>
      </c>
      <c r="K18" s="3" t="s">
        <v>338</v>
      </c>
      <c r="L18" s="3" t="s">
        <v>339</v>
      </c>
      <c r="M18" s="3" t="s">
        <v>340</v>
      </c>
      <c r="N18" s="3" t="s">
        <v>330</v>
      </c>
      <c r="O18" s="3" t="s">
        <v>341</v>
      </c>
      <c r="P18" s="3" t="s">
        <v>342</v>
      </c>
      <c r="Q18" s="3" t="s">
        <v>330</v>
      </c>
      <c r="R18" s="3" t="s">
        <v>341</v>
      </c>
      <c r="S18" s="4" t="s">
        <v>343</v>
      </c>
      <c r="T18" s="4" t="s">
        <v>344</v>
      </c>
    </row>
    <row r="19" spans="1:20" ht="30.6" customHeight="1">
      <c r="A19" s="45" t="str">
        <f>'[1]S5 Maquette'!B19</f>
        <v xml:space="preserve">UE Competences transversales 5 </v>
      </c>
      <c r="B19" s="46" t="str">
        <f>'[1]S5 Maquette'!C19</f>
        <v>UE</v>
      </c>
      <c r="C19" s="47">
        <f>'[1]S5 Maquette'!F19</f>
        <v>0</v>
      </c>
      <c r="D19" s="48"/>
      <c r="E19" s="48"/>
      <c r="F19" s="48"/>
      <c r="G19" s="49"/>
      <c r="H19" s="49"/>
      <c r="I19" s="49"/>
      <c r="J19" s="49"/>
      <c r="K19" s="49"/>
      <c r="L19" s="49"/>
      <c r="M19" s="49"/>
      <c r="N19" s="49"/>
      <c r="O19" s="49"/>
      <c r="P19" s="49"/>
      <c r="Q19" s="49"/>
      <c r="R19" s="49"/>
      <c r="S19" s="49"/>
      <c r="T19" s="52"/>
    </row>
    <row r="20" spans="1:20" ht="30.6" customHeight="1">
      <c r="A20" s="45" t="str">
        <f>'[1]S5 Maquette'!B20</f>
        <v>Competences numeriques 3</v>
      </c>
      <c r="B20" s="46" t="str">
        <f>'[1]S5 Maquette'!C20</f>
        <v>ECUE</v>
      </c>
      <c r="C20" s="47">
        <f>'[1]S5 Maquette'!F20</f>
        <v>0</v>
      </c>
      <c r="D20" s="48"/>
      <c r="E20" s="48"/>
      <c r="F20" s="48"/>
      <c r="G20" s="49"/>
      <c r="H20" s="49"/>
      <c r="I20" s="49"/>
      <c r="J20" s="49"/>
      <c r="K20" s="49"/>
      <c r="L20" s="49"/>
      <c r="M20" s="49"/>
      <c r="N20" s="49"/>
      <c r="O20" s="49"/>
      <c r="P20" s="49"/>
      <c r="Q20" s="49"/>
      <c r="R20" s="49"/>
      <c r="S20" s="49"/>
      <c r="T20" s="52"/>
    </row>
    <row r="21" spans="1:20" ht="30.6" customHeight="1">
      <c r="A21" s="45" t="str">
        <f>'[1]S5 Maquette'!B21</f>
        <v xml:space="preserve">Competences informationnelles 3 </v>
      </c>
      <c r="B21" s="46" t="str">
        <f>'[1]S5 Maquette'!C21</f>
        <v>ECUE</v>
      </c>
      <c r="C21" s="47">
        <f>'[1]S5 Maquette'!F21</f>
        <v>0</v>
      </c>
      <c r="D21" s="48"/>
      <c r="E21" s="48"/>
      <c r="F21" s="48"/>
      <c r="G21" s="49"/>
      <c r="H21" s="49"/>
      <c r="I21" s="49"/>
      <c r="J21" s="49"/>
      <c r="K21" s="49"/>
      <c r="L21" s="49"/>
      <c r="M21" s="49"/>
      <c r="N21" s="49"/>
      <c r="O21" s="49"/>
      <c r="P21" s="49"/>
      <c r="Q21" s="49"/>
      <c r="R21" s="49"/>
      <c r="S21" s="49"/>
      <c r="T21" s="52"/>
    </row>
    <row r="22" spans="1:20" ht="30.6" customHeight="1">
      <c r="A22" s="45" t="str">
        <f>'[1]S5 Maquette'!B22</f>
        <v xml:space="preserve">Langue vivante-5 </v>
      </c>
      <c r="B22" s="46" t="str">
        <f>'[1]S5 Maquette'!C22</f>
        <v>BLOC</v>
      </c>
      <c r="C22" s="47">
        <f>'[1]S5 Maquette'!F22</f>
        <v>0</v>
      </c>
      <c r="D22" s="48"/>
      <c r="E22" s="48"/>
      <c r="F22" s="48"/>
      <c r="G22" s="49"/>
      <c r="H22" s="49"/>
      <c r="I22" s="49"/>
      <c r="J22" s="49"/>
      <c r="K22" s="49"/>
      <c r="L22" s="49"/>
      <c r="M22" s="49"/>
      <c r="N22" s="49"/>
      <c r="O22" s="49"/>
      <c r="P22" s="49"/>
      <c r="Q22" s="49"/>
      <c r="R22" s="49"/>
      <c r="S22" s="49"/>
      <c r="T22" s="52"/>
    </row>
    <row r="23" spans="1:20" ht="30.6" customHeight="1">
      <c r="A23" s="45" t="str">
        <f>'[1]S5 Maquette'!B23</f>
        <v>Min 1 Max 1</v>
      </c>
      <c r="B23" s="46" t="str">
        <f>'[1]S5 Maquette'!C23</f>
        <v>OPTION</v>
      </c>
      <c r="C23" s="47"/>
      <c r="D23" s="48"/>
      <c r="E23" s="48"/>
      <c r="F23" s="48"/>
      <c r="G23" s="49"/>
      <c r="H23" s="49"/>
      <c r="I23" s="49"/>
      <c r="J23" s="49"/>
      <c r="K23" s="49"/>
      <c r="L23" s="49"/>
      <c r="M23" s="49"/>
      <c r="N23" s="49"/>
      <c r="O23" s="49"/>
      <c r="P23" s="49"/>
      <c r="Q23" s="49"/>
      <c r="R23" s="49"/>
      <c r="S23" s="49"/>
      <c r="T23" s="52"/>
    </row>
    <row r="24" spans="1:20" ht="30.6" customHeight="1">
      <c r="A24" s="45" t="str">
        <f>'[1]S5 Maquette'!B24</f>
        <v xml:space="preserve">Anglais 5 </v>
      </c>
      <c r="B24" s="46" t="str">
        <f>'[1]S5 Maquette'!C24</f>
        <v>ECUE</v>
      </c>
      <c r="C24" s="47"/>
      <c r="D24" s="48"/>
      <c r="E24" s="48"/>
      <c r="F24" s="48"/>
      <c r="G24" s="49"/>
      <c r="H24" s="49"/>
      <c r="I24" s="49"/>
      <c r="J24" s="49"/>
      <c r="K24" s="49"/>
      <c r="L24" s="49"/>
      <c r="M24" s="49"/>
      <c r="N24" s="49"/>
      <c r="O24" s="49"/>
      <c r="P24" s="49"/>
      <c r="Q24" s="49"/>
      <c r="R24" s="49"/>
      <c r="S24" s="49"/>
      <c r="T24" s="52"/>
    </row>
    <row r="25" spans="1:20" ht="30.6" customHeight="1">
      <c r="A25" s="45" t="str">
        <f>'[1]S5 Maquette'!B25</f>
        <v xml:space="preserve">Espagnol 5 </v>
      </c>
      <c r="B25" s="46" t="str">
        <f>'[1]S5 Maquette'!C25</f>
        <v>ECUE</v>
      </c>
      <c r="C25" s="47">
        <f>'[1]S5 Maquette'!F25</f>
        <v>0</v>
      </c>
      <c r="D25" s="48"/>
      <c r="E25" s="48"/>
      <c r="F25" s="48"/>
      <c r="G25" s="49"/>
      <c r="H25" s="49"/>
      <c r="I25" s="49"/>
      <c r="J25" s="49"/>
      <c r="K25" s="49"/>
      <c r="L25" s="49"/>
      <c r="M25" s="49"/>
      <c r="N25" s="49"/>
      <c r="O25" s="49"/>
      <c r="P25" s="49"/>
      <c r="Q25" s="49"/>
      <c r="R25" s="49"/>
      <c r="S25" s="49"/>
      <c r="T25" s="52"/>
    </row>
    <row r="26" spans="1:20" ht="30.6" customHeight="1">
      <c r="A26" s="45" t="str">
        <f>'[1]S5 Maquette'!B26</f>
        <v xml:space="preserve">Italien 5 </v>
      </c>
      <c r="B26" s="46" t="str">
        <f>'[1]S5 Maquette'!C26</f>
        <v>ECUE</v>
      </c>
      <c r="C26" s="47">
        <f>'[1]S5 Maquette'!F26</f>
        <v>0</v>
      </c>
      <c r="D26" s="48"/>
      <c r="E26" s="48"/>
      <c r="F26" s="48"/>
      <c r="G26" s="49"/>
      <c r="H26" s="49"/>
      <c r="I26" s="49"/>
      <c r="J26" s="49"/>
      <c r="K26" s="49"/>
      <c r="L26" s="49"/>
      <c r="M26" s="49"/>
      <c r="N26" s="49"/>
      <c r="O26" s="49"/>
      <c r="P26" s="49"/>
      <c r="Q26" s="49"/>
      <c r="R26" s="49"/>
      <c r="S26" s="49"/>
      <c r="T26" s="52"/>
    </row>
    <row r="27" spans="1:20" ht="30.6" customHeight="1">
      <c r="A27" s="90" t="str">
        <f>'[1]S5 Maquette'!B27</f>
        <v>Matières d'application LEA Tourisme 5</v>
      </c>
      <c r="B27" s="90" t="str">
        <f>'[1]S5 Maquette'!C27</f>
        <v>UE</v>
      </c>
      <c r="C27" s="33">
        <f>'[1]S5 Maquette'!F27</f>
        <v>0</v>
      </c>
      <c r="D27" s="91">
        <v>1</v>
      </c>
      <c r="E27" s="91" t="s">
        <v>345</v>
      </c>
      <c r="F27" s="91" t="s">
        <v>345</v>
      </c>
      <c r="G27" s="89" t="s">
        <v>345</v>
      </c>
      <c r="H27" s="89" t="s">
        <v>345</v>
      </c>
      <c r="I27" s="89" t="s">
        <v>345</v>
      </c>
      <c r="J27" s="89"/>
      <c r="K27" s="89" t="s">
        <v>10</v>
      </c>
      <c r="L27" s="89"/>
      <c r="M27" s="89">
        <v>3</v>
      </c>
      <c r="N27" s="89"/>
      <c r="O27" s="89"/>
      <c r="P27" s="89" t="s">
        <v>346</v>
      </c>
      <c r="Q27" s="89"/>
      <c r="R27" s="89"/>
      <c r="S27" s="91" t="s">
        <v>347</v>
      </c>
      <c r="T27" s="36"/>
    </row>
    <row r="28" spans="1:20" ht="30.6" customHeight="1">
      <c r="A28" s="90" t="str">
        <f>'[1]S5 Maquette'!B28</f>
        <v>Introduction au tourisme durable en Méditerranée</v>
      </c>
      <c r="B28" s="90" t="str">
        <f>'[1]S5 Maquette'!C28</f>
        <v>ECUE</v>
      </c>
      <c r="C28" s="33">
        <f>'[1]S5 Maquette'!F28</f>
        <v>0</v>
      </c>
      <c r="D28" s="91">
        <v>1</v>
      </c>
      <c r="E28" s="91" t="s">
        <v>345</v>
      </c>
      <c r="F28" s="91" t="s">
        <v>345</v>
      </c>
      <c r="G28" s="89" t="s">
        <v>345</v>
      </c>
      <c r="H28" s="89" t="s">
        <v>345</v>
      </c>
      <c r="I28" s="89" t="s">
        <v>345</v>
      </c>
      <c r="J28" s="89"/>
      <c r="K28" s="89" t="s">
        <v>10</v>
      </c>
      <c r="L28" s="89"/>
      <c r="M28" s="89">
        <v>2</v>
      </c>
      <c r="N28" s="89"/>
      <c r="O28" s="89"/>
      <c r="P28" s="89"/>
      <c r="Q28" s="89"/>
      <c r="R28" s="89"/>
      <c r="S28" s="89" t="s">
        <v>419</v>
      </c>
      <c r="T28" s="36"/>
    </row>
    <row r="29" spans="1:20" ht="30.6" customHeight="1">
      <c r="A29" s="90" t="str">
        <f>'[1]S5 Maquette'!B29</f>
        <v>Eléments de marketing appliqués au tourisme méditerranéen</v>
      </c>
      <c r="B29" s="90" t="str">
        <f>'[1]S5 Maquette'!C29</f>
        <v>ECUE</v>
      </c>
      <c r="C29" s="33">
        <f>'[1]S5 Maquette'!F29</f>
        <v>0</v>
      </c>
      <c r="D29" s="91">
        <v>1</v>
      </c>
      <c r="E29" s="91" t="s">
        <v>345</v>
      </c>
      <c r="F29" s="91" t="s">
        <v>345</v>
      </c>
      <c r="G29" s="89" t="s">
        <v>345</v>
      </c>
      <c r="H29" s="89" t="s">
        <v>345</v>
      </c>
      <c r="I29" s="89" t="s">
        <v>345</v>
      </c>
      <c r="J29" s="89"/>
      <c r="K29" s="89" t="s">
        <v>10</v>
      </c>
      <c r="L29" s="89"/>
      <c r="M29" s="89">
        <v>1</v>
      </c>
      <c r="N29" s="89"/>
      <c r="O29" s="89"/>
      <c r="P29" s="89"/>
      <c r="Q29" s="89"/>
      <c r="R29" s="89"/>
      <c r="S29" s="89"/>
      <c r="T29" s="36"/>
    </row>
    <row r="30" spans="1:20" ht="30.6" customHeight="1">
      <c r="A30" s="90" t="str">
        <f>'[1]S5 Maquette'!B30</f>
        <v>Langue A: Anglais non débutant 5</v>
      </c>
      <c r="B30" s="90" t="str">
        <f>'[1]S5 Maquette'!C30</f>
        <v>UE</v>
      </c>
      <c r="C30" s="33">
        <f>'[1]S5 Maquette'!F30</f>
        <v>0</v>
      </c>
      <c r="D30" s="91">
        <v>1</v>
      </c>
      <c r="E30" s="91" t="s">
        <v>345</v>
      </c>
      <c r="F30" s="91" t="s">
        <v>345</v>
      </c>
      <c r="G30" s="89" t="s">
        <v>345</v>
      </c>
      <c r="H30" s="89" t="s">
        <v>345</v>
      </c>
      <c r="I30" s="89" t="s">
        <v>348</v>
      </c>
      <c r="J30" s="89"/>
      <c r="K30" s="89" t="s">
        <v>10</v>
      </c>
      <c r="L30" s="89"/>
      <c r="M30" s="89">
        <v>3</v>
      </c>
      <c r="N30" s="89"/>
      <c r="O30" s="89"/>
      <c r="P30" s="89" t="s">
        <v>346</v>
      </c>
      <c r="Q30" s="89"/>
      <c r="R30" s="89"/>
      <c r="S30" s="91" t="s">
        <v>420</v>
      </c>
      <c r="T30" s="36"/>
    </row>
    <row r="31" spans="1:20" ht="30.6" customHeight="1">
      <c r="A31" s="90" t="str">
        <f>'[1]S5 Maquette'!B31</f>
        <v>Culture 5 ANGLAIS</v>
      </c>
      <c r="B31" s="90" t="str">
        <f>'[1]S5 Maquette'!C31</f>
        <v>ECUE</v>
      </c>
      <c r="C31" s="33">
        <f>'[1]S5 Maquette'!F31</f>
        <v>0</v>
      </c>
      <c r="D31" s="91">
        <v>1</v>
      </c>
      <c r="E31" s="91" t="s">
        <v>345</v>
      </c>
      <c r="F31" s="91" t="s">
        <v>345</v>
      </c>
      <c r="G31" s="89" t="s">
        <v>345</v>
      </c>
      <c r="H31" s="89" t="s">
        <v>345</v>
      </c>
      <c r="I31" s="89" t="s">
        <v>345</v>
      </c>
      <c r="J31" s="89"/>
      <c r="K31" s="89" t="s">
        <v>10</v>
      </c>
      <c r="L31" s="89"/>
      <c r="M31" s="89">
        <v>1</v>
      </c>
      <c r="N31" s="89"/>
      <c r="O31" s="89"/>
      <c r="P31" s="89"/>
      <c r="Q31" s="89"/>
      <c r="R31" s="89"/>
      <c r="S31" s="89" t="s">
        <v>421</v>
      </c>
      <c r="T31" s="36"/>
    </row>
    <row r="32" spans="1:20" ht="30.6" customHeight="1">
      <c r="A32" s="90" t="str">
        <f>'[1]S5 Maquette'!B32</f>
        <v>Traduction spécialisée 5 ANGLAIS</v>
      </c>
      <c r="B32" s="90" t="str">
        <f>'[1]S5 Maquette'!C32</f>
        <v>ECUE</v>
      </c>
      <c r="C32" s="33">
        <f>'[1]S5 Maquette'!F32</f>
        <v>0</v>
      </c>
      <c r="D32" s="91">
        <v>1</v>
      </c>
      <c r="E32" s="91" t="s">
        <v>345</v>
      </c>
      <c r="F32" s="91" t="s">
        <v>345</v>
      </c>
      <c r="G32" s="89" t="s">
        <v>345</v>
      </c>
      <c r="H32" s="89" t="s">
        <v>345</v>
      </c>
      <c r="I32" s="89" t="s">
        <v>345</v>
      </c>
      <c r="J32" s="89"/>
      <c r="K32" s="89" t="s">
        <v>10</v>
      </c>
      <c r="L32" s="89"/>
      <c r="M32" s="89">
        <v>1</v>
      </c>
      <c r="N32" s="89"/>
      <c r="O32" s="89"/>
      <c r="P32" s="89"/>
      <c r="Q32" s="89"/>
      <c r="R32" s="89"/>
      <c r="S32" s="89" t="s">
        <v>422</v>
      </c>
      <c r="T32" s="36"/>
    </row>
    <row r="33" spans="1:20" ht="30.6" customHeight="1">
      <c r="A33" s="90" t="str">
        <f>'[1]S5 Maquette'!B33</f>
        <v>Prise de parole professionnelle 5 ANGLAIS</v>
      </c>
      <c r="B33" s="90" t="str">
        <f>'[1]S5 Maquette'!C33</f>
        <v>ECUE</v>
      </c>
      <c r="C33" s="33">
        <f>'[1]S5 Maquette'!F33</f>
        <v>0</v>
      </c>
      <c r="D33" s="91">
        <v>1</v>
      </c>
      <c r="E33" s="91" t="s">
        <v>345</v>
      </c>
      <c r="F33" s="91" t="s">
        <v>345</v>
      </c>
      <c r="G33" s="89" t="s">
        <v>345</v>
      </c>
      <c r="H33" s="89" t="s">
        <v>345</v>
      </c>
      <c r="I33" s="89" t="s">
        <v>345</v>
      </c>
      <c r="J33" s="89"/>
      <c r="K33" s="89" t="s">
        <v>10</v>
      </c>
      <c r="L33" s="89"/>
      <c r="M33" s="89">
        <v>1</v>
      </c>
      <c r="N33" s="89"/>
      <c r="O33" s="89"/>
      <c r="P33" s="89"/>
      <c r="Q33" s="89"/>
      <c r="R33" s="89"/>
      <c r="S33" s="89" t="s">
        <v>423</v>
      </c>
      <c r="T33" s="36"/>
    </row>
    <row r="34" spans="1:20" ht="30.6" customHeight="1">
      <c r="A34" s="90" t="str">
        <f>'[1]S5 Maquette'!B34</f>
        <v>Langue B LEA</v>
      </c>
      <c r="B34" s="90" t="str">
        <f>'[1]S5 Maquette'!C34</f>
        <v>UE</v>
      </c>
      <c r="C34" s="33">
        <f>'[1]S5 Maquette'!F34</f>
        <v>0</v>
      </c>
      <c r="D34" s="91">
        <v>1</v>
      </c>
      <c r="E34" s="91" t="s">
        <v>345</v>
      </c>
      <c r="F34" s="91" t="s">
        <v>345</v>
      </c>
      <c r="G34" s="89" t="s">
        <v>345</v>
      </c>
      <c r="H34" s="89" t="s">
        <v>345</v>
      </c>
      <c r="I34" s="89" t="s">
        <v>348</v>
      </c>
      <c r="J34" s="89"/>
      <c r="K34" s="89" t="s">
        <v>10</v>
      </c>
      <c r="L34" s="89"/>
      <c r="M34" s="86"/>
      <c r="N34" s="86"/>
      <c r="O34" s="86"/>
      <c r="P34" s="86"/>
      <c r="Q34" s="86"/>
      <c r="R34" s="86"/>
      <c r="S34" s="86"/>
      <c r="T34" s="36" t="s">
        <v>349</v>
      </c>
    </row>
    <row r="35" spans="1:20" ht="30.6" customHeight="1">
      <c r="A35" s="90" t="str">
        <f>'[1]S5 Maquette'!B35</f>
        <v>1 UE au choix</v>
      </c>
      <c r="B35" s="90" t="str">
        <f>'[1]S5 Maquette'!C35</f>
        <v>OPTION</v>
      </c>
      <c r="C35" s="33">
        <f>'[1]S5 Maquette'!F35</f>
        <v>0</v>
      </c>
      <c r="D35" s="91"/>
      <c r="E35" s="91"/>
      <c r="F35" s="91"/>
      <c r="G35" s="89"/>
      <c r="H35" s="89"/>
      <c r="I35" s="89"/>
      <c r="J35" s="89"/>
      <c r="K35" s="89"/>
      <c r="L35" s="89"/>
      <c r="M35" s="86"/>
      <c r="N35" s="86"/>
      <c r="O35" s="86"/>
      <c r="P35" s="86"/>
      <c r="Q35" s="86"/>
      <c r="R35" s="86"/>
      <c r="S35" s="86"/>
      <c r="T35" s="36"/>
    </row>
    <row r="36" spans="1:20" ht="30.6" customHeight="1">
      <c r="A36" s="90" t="str">
        <f>'[1]S5 Maquette'!B36</f>
        <v>Allemand 5</v>
      </c>
      <c r="B36" s="90" t="str">
        <f>'[1]S5 Maquette'!C36</f>
        <v>UE</v>
      </c>
      <c r="C36" s="33">
        <f>'[1]S5 Maquette'!F36</f>
        <v>0</v>
      </c>
      <c r="D36" s="91">
        <v>1</v>
      </c>
      <c r="E36" s="91" t="s">
        <v>345</v>
      </c>
      <c r="F36" s="91" t="s">
        <v>345</v>
      </c>
      <c r="G36" s="89" t="s">
        <v>345</v>
      </c>
      <c r="H36" s="89" t="s">
        <v>345</v>
      </c>
      <c r="I36" s="89" t="s">
        <v>348</v>
      </c>
      <c r="J36" s="89"/>
      <c r="K36" s="89" t="s">
        <v>10</v>
      </c>
      <c r="L36" s="89"/>
      <c r="M36" s="86">
        <v>4</v>
      </c>
      <c r="N36" s="86"/>
      <c r="O36" s="86"/>
      <c r="P36" s="86" t="s">
        <v>346</v>
      </c>
      <c r="Q36" s="86"/>
      <c r="R36" s="86"/>
      <c r="S36" s="87" t="s">
        <v>352</v>
      </c>
      <c r="T36" s="36"/>
    </row>
    <row r="37" spans="1:20" ht="30.6" customHeight="1">
      <c r="A37" s="90" t="str">
        <f>'[1]S5 Maquette'!B37</f>
        <v>Culture 5 ALLEMAND</v>
      </c>
      <c r="B37" s="90" t="str">
        <f>'[1]S5 Maquette'!C37</f>
        <v>ECUE</v>
      </c>
      <c r="C37" s="33">
        <f>'[1]S5 Maquette'!F37</f>
        <v>0</v>
      </c>
      <c r="D37" s="91">
        <v>1</v>
      </c>
      <c r="E37" s="91" t="s">
        <v>345</v>
      </c>
      <c r="F37" s="91" t="s">
        <v>345</v>
      </c>
      <c r="G37" s="89" t="s">
        <v>345</v>
      </c>
      <c r="H37" s="89" t="s">
        <v>345</v>
      </c>
      <c r="I37" s="89" t="s">
        <v>345</v>
      </c>
      <c r="J37" s="89"/>
      <c r="K37" s="89" t="s">
        <v>10</v>
      </c>
      <c r="L37" s="89"/>
      <c r="M37" s="86">
        <v>1</v>
      </c>
      <c r="N37" s="86"/>
      <c r="O37" s="86"/>
      <c r="P37" s="86"/>
      <c r="Q37" s="86"/>
      <c r="R37" s="86"/>
      <c r="S37" s="86"/>
      <c r="T37" s="36"/>
    </row>
    <row r="38" spans="1:20" ht="30.6" customHeight="1">
      <c r="A38" s="90" t="str">
        <f>'[1]S5 Maquette'!B38</f>
        <v>Traduction spécialisée 5 ALLEMAND</v>
      </c>
      <c r="B38" s="90" t="str">
        <f>'[1]S5 Maquette'!C38</f>
        <v>ECUE</v>
      </c>
      <c r="C38" s="33">
        <f>'[1]S5 Maquette'!F38</f>
        <v>0</v>
      </c>
      <c r="D38" s="91">
        <v>1</v>
      </c>
      <c r="E38" s="91" t="s">
        <v>345</v>
      </c>
      <c r="F38" s="91" t="s">
        <v>345</v>
      </c>
      <c r="G38" s="89" t="s">
        <v>345</v>
      </c>
      <c r="H38" s="89" t="s">
        <v>345</v>
      </c>
      <c r="I38" s="89" t="s">
        <v>345</v>
      </c>
      <c r="J38" s="89"/>
      <c r="K38" s="89" t="s">
        <v>10</v>
      </c>
      <c r="L38" s="89"/>
      <c r="M38" s="86">
        <v>2</v>
      </c>
      <c r="N38" s="86"/>
      <c r="O38" s="86"/>
      <c r="P38" s="86"/>
      <c r="Q38" s="86"/>
      <c r="R38" s="86"/>
      <c r="S38" s="86"/>
      <c r="T38" s="36"/>
    </row>
    <row r="39" spans="1:20" ht="30.6" customHeight="1">
      <c r="A39" s="90" t="str">
        <f>'[1]S5 Maquette'!B39</f>
        <v>Analyse de documents 5 ALLEMAND</v>
      </c>
      <c r="B39" s="90" t="str">
        <f>'[1]S5 Maquette'!C39</f>
        <v>ECUE</v>
      </c>
      <c r="C39" s="33">
        <f>'[1]S5 Maquette'!F39</f>
        <v>0</v>
      </c>
      <c r="D39" s="91">
        <v>1</v>
      </c>
      <c r="E39" s="91" t="s">
        <v>345</v>
      </c>
      <c r="F39" s="91" t="s">
        <v>345</v>
      </c>
      <c r="G39" s="89" t="s">
        <v>345</v>
      </c>
      <c r="H39" s="89" t="s">
        <v>345</v>
      </c>
      <c r="I39" s="89" t="s">
        <v>345</v>
      </c>
      <c r="J39" s="89"/>
      <c r="K39" s="89" t="s">
        <v>10</v>
      </c>
      <c r="L39" s="89"/>
      <c r="M39" s="86">
        <v>1</v>
      </c>
      <c r="N39" s="86"/>
      <c r="O39" s="86"/>
      <c r="P39" s="86"/>
      <c r="Q39" s="86"/>
      <c r="R39" s="86"/>
      <c r="S39" s="86"/>
      <c r="T39" s="36"/>
    </row>
    <row r="40" spans="1:20" ht="30.6" customHeight="1">
      <c r="A40" s="90" t="str">
        <f>'[1]S5 Maquette'!B40</f>
        <v>Arabe Niveau 5</v>
      </c>
      <c r="B40" s="90" t="str">
        <f>'[1]S5 Maquette'!C40</f>
        <v>UE</v>
      </c>
      <c r="C40" s="33">
        <f>'[1]S5 Maquette'!F40</f>
        <v>0</v>
      </c>
      <c r="D40" s="91">
        <v>1</v>
      </c>
      <c r="E40" s="91" t="s">
        <v>345</v>
      </c>
      <c r="F40" s="91" t="s">
        <v>345</v>
      </c>
      <c r="G40" s="89" t="s">
        <v>345</v>
      </c>
      <c r="H40" s="89" t="s">
        <v>345</v>
      </c>
      <c r="I40" s="89" t="s">
        <v>348</v>
      </c>
      <c r="J40" s="89"/>
      <c r="K40" s="89" t="s">
        <v>10</v>
      </c>
      <c r="L40" s="89"/>
      <c r="M40" s="86">
        <v>3</v>
      </c>
      <c r="N40" s="86"/>
      <c r="O40" s="86"/>
      <c r="P40" s="86" t="s">
        <v>346</v>
      </c>
      <c r="Q40" s="86"/>
      <c r="R40" s="86"/>
      <c r="S40" s="87" t="s">
        <v>424</v>
      </c>
      <c r="T40" s="36"/>
    </row>
    <row r="41" spans="1:20" ht="30.6" customHeight="1">
      <c r="A41" s="90" t="str">
        <f>'[1]S5 Maquette'!B41</f>
        <v>Culture 5 ARABE</v>
      </c>
      <c r="B41" s="90" t="str">
        <f>'[1]S5 Maquette'!C41</f>
        <v>ECUE</v>
      </c>
      <c r="C41" s="33">
        <f>'[1]S5 Maquette'!F41</f>
        <v>0</v>
      </c>
      <c r="D41" s="91">
        <v>1</v>
      </c>
      <c r="E41" s="91" t="s">
        <v>345</v>
      </c>
      <c r="F41" s="91" t="s">
        <v>345</v>
      </c>
      <c r="G41" s="89" t="s">
        <v>345</v>
      </c>
      <c r="H41" s="89" t="s">
        <v>345</v>
      </c>
      <c r="I41" s="89" t="s">
        <v>345</v>
      </c>
      <c r="J41" s="89"/>
      <c r="K41" s="89" t="s">
        <v>10</v>
      </c>
      <c r="L41" s="89"/>
      <c r="M41" s="86">
        <v>1</v>
      </c>
      <c r="N41" s="86"/>
      <c r="O41" s="86"/>
      <c r="P41" s="86"/>
      <c r="Q41" s="86"/>
      <c r="R41" s="86"/>
      <c r="S41" s="86" t="s">
        <v>423</v>
      </c>
      <c r="T41" s="36"/>
    </row>
    <row r="42" spans="1:20" ht="30.6" customHeight="1">
      <c r="A42" s="90" t="str">
        <f>'[1]S5 Maquette'!B42</f>
        <v>Traduction spécialisée 5 ARABE</v>
      </c>
      <c r="B42" s="90" t="str">
        <f>'[1]S5 Maquette'!C42</f>
        <v>ECUE</v>
      </c>
      <c r="C42" s="33">
        <f>'[1]S5 Maquette'!F42</f>
        <v>0</v>
      </c>
      <c r="D42" s="91">
        <v>1</v>
      </c>
      <c r="E42" s="91" t="s">
        <v>345</v>
      </c>
      <c r="F42" s="91" t="s">
        <v>345</v>
      </c>
      <c r="G42" s="89" t="s">
        <v>345</v>
      </c>
      <c r="H42" s="89" t="s">
        <v>345</v>
      </c>
      <c r="I42" s="89" t="s">
        <v>345</v>
      </c>
      <c r="J42" s="89"/>
      <c r="K42" s="89" t="s">
        <v>10</v>
      </c>
      <c r="L42" s="89"/>
      <c r="M42" s="86">
        <v>1</v>
      </c>
      <c r="N42" s="86"/>
      <c r="O42" s="86"/>
      <c r="P42" s="86"/>
      <c r="Q42" s="86"/>
      <c r="R42" s="86"/>
      <c r="S42" s="86" t="s">
        <v>422</v>
      </c>
      <c r="T42" s="36"/>
    </row>
    <row r="43" spans="1:20" ht="30.6" customHeight="1">
      <c r="A43" s="90" t="str">
        <f>'[1]S5 Maquette'!B43</f>
        <v>Analyse de documents 5 ARABE</v>
      </c>
      <c r="B43" s="90" t="str">
        <f>'[1]S5 Maquette'!C43</f>
        <v>ECUE</v>
      </c>
      <c r="C43" s="33">
        <f>'[1]S5 Maquette'!F43</f>
        <v>0</v>
      </c>
      <c r="D43" s="91">
        <v>1</v>
      </c>
      <c r="E43" s="91" t="s">
        <v>345</v>
      </c>
      <c r="F43" s="91" t="s">
        <v>345</v>
      </c>
      <c r="G43" s="89" t="s">
        <v>345</v>
      </c>
      <c r="H43" s="89" t="s">
        <v>345</v>
      </c>
      <c r="I43" s="89" t="s">
        <v>345</v>
      </c>
      <c r="J43" s="89"/>
      <c r="K43" s="89" t="s">
        <v>10</v>
      </c>
      <c r="L43" s="89"/>
      <c r="M43" s="86">
        <v>1</v>
      </c>
      <c r="N43" s="86"/>
      <c r="O43" s="86"/>
      <c r="P43" s="86"/>
      <c r="Q43" s="86"/>
      <c r="R43" s="86"/>
      <c r="S43" s="86" t="s">
        <v>423</v>
      </c>
      <c r="T43" s="36"/>
    </row>
    <row r="44" spans="1:20" ht="30.6" customHeight="1">
      <c r="A44" s="90" t="str">
        <f>'[1]S5 Maquette'!B44</f>
        <v>Chinois Niveau 5</v>
      </c>
      <c r="B44" s="90" t="str">
        <f>'[1]S5 Maquette'!C44</f>
        <v>UE</v>
      </c>
      <c r="C44" s="33">
        <f>'[1]S5 Maquette'!F44</f>
        <v>0</v>
      </c>
      <c r="D44" s="91">
        <v>1</v>
      </c>
      <c r="E44" s="91" t="s">
        <v>345</v>
      </c>
      <c r="F44" s="91" t="s">
        <v>345</v>
      </c>
      <c r="G44" s="89" t="s">
        <v>345</v>
      </c>
      <c r="H44" s="89" t="s">
        <v>345</v>
      </c>
      <c r="I44" s="89" t="s">
        <v>348</v>
      </c>
      <c r="J44" s="89"/>
      <c r="K44" s="89" t="s">
        <v>10</v>
      </c>
      <c r="L44" s="89"/>
      <c r="M44" s="86">
        <v>3</v>
      </c>
      <c r="N44" s="86"/>
      <c r="O44" s="86"/>
      <c r="P44" s="86" t="s">
        <v>346</v>
      </c>
      <c r="Q44" s="86"/>
      <c r="R44" s="86"/>
      <c r="S44" s="87" t="s">
        <v>424</v>
      </c>
      <c r="T44" s="36"/>
    </row>
    <row r="45" spans="1:20" ht="30.6" customHeight="1">
      <c r="A45" s="90" t="str">
        <f>'[1]S5 Maquette'!B45</f>
        <v>Culture 5 CHINOIS</v>
      </c>
      <c r="B45" s="90" t="str">
        <f>'[1]S5 Maquette'!C45</f>
        <v>ECUE</v>
      </c>
      <c r="C45" s="33">
        <f>'[1]S5 Maquette'!F45</f>
        <v>0</v>
      </c>
      <c r="D45" s="91">
        <v>1</v>
      </c>
      <c r="E45" s="91" t="s">
        <v>345</v>
      </c>
      <c r="F45" s="91" t="s">
        <v>345</v>
      </c>
      <c r="G45" s="89" t="s">
        <v>345</v>
      </c>
      <c r="H45" s="89" t="s">
        <v>345</v>
      </c>
      <c r="I45" s="89" t="s">
        <v>345</v>
      </c>
      <c r="J45" s="89"/>
      <c r="K45" s="89" t="s">
        <v>10</v>
      </c>
      <c r="L45" s="89"/>
      <c r="M45" s="86">
        <v>1</v>
      </c>
      <c r="N45" s="86"/>
      <c r="O45" s="86"/>
      <c r="P45" s="86"/>
      <c r="Q45" s="86"/>
      <c r="R45" s="86"/>
      <c r="S45" s="86" t="s">
        <v>423</v>
      </c>
      <c r="T45" s="36"/>
    </row>
    <row r="46" spans="1:20" ht="30.6" customHeight="1">
      <c r="A46" s="90" t="str">
        <f>'[1]S5 Maquette'!B46</f>
        <v>Traduction spécialisée 5 CHINOIS</v>
      </c>
      <c r="B46" s="90" t="str">
        <f>'[1]S5 Maquette'!C46</f>
        <v>ECUE</v>
      </c>
      <c r="C46" s="33">
        <f>'[1]S5 Maquette'!F46</f>
        <v>0</v>
      </c>
      <c r="D46" s="91">
        <v>1</v>
      </c>
      <c r="E46" s="91" t="s">
        <v>345</v>
      </c>
      <c r="F46" s="91" t="s">
        <v>345</v>
      </c>
      <c r="G46" s="89" t="s">
        <v>345</v>
      </c>
      <c r="H46" s="89" t="s">
        <v>345</v>
      </c>
      <c r="I46" s="89" t="s">
        <v>345</v>
      </c>
      <c r="J46" s="89"/>
      <c r="K46" s="89" t="s">
        <v>10</v>
      </c>
      <c r="L46" s="89"/>
      <c r="M46" s="86">
        <v>1</v>
      </c>
      <c r="N46" s="86"/>
      <c r="O46" s="86"/>
      <c r="P46" s="86"/>
      <c r="Q46" s="86"/>
      <c r="R46" s="86"/>
      <c r="S46" s="86" t="s">
        <v>422</v>
      </c>
      <c r="T46" s="36"/>
    </row>
    <row r="47" spans="1:20" ht="30.6" customHeight="1">
      <c r="A47" s="90" t="str">
        <f>'[1]S5 Maquette'!B47</f>
        <v>Analyse de documents 5 CHINOIS</v>
      </c>
      <c r="B47" s="90" t="str">
        <f>'[1]S5 Maquette'!C47</f>
        <v>ECUE</v>
      </c>
      <c r="C47" s="33">
        <f>'[1]S5 Maquette'!F47</f>
        <v>0</v>
      </c>
      <c r="D47" s="91">
        <v>1</v>
      </c>
      <c r="E47" s="91" t="s">
        <v>345</v>
      </c>
      <c r="F47" s="91" t="s">
        <v>345</v>
      </c>
      <c r="G47" s="89" t="s">
        <v>345</v>
      </c>
      <c r="H47" s="89" t="s">
        <v>345</v>
      </c>
      <c r="I47" s="89" t="s">
        <v>345</v>
      </c>
      <c r="J47" s="89"/>
      <c r="K47" s="89" t="s">
        <v>10</v>
      </c>
      <c r="L47" s="89"/>
      <c r="M47" s="86">
        <v>1</v>
      </c>
      <c r="N47" s="86"/>
      <c r="O47" s="86"/>
      <c r="P47" s="86"/>
      <c r="Q47" s="86"/>
      <c r="R47" s="86"/>
      <c r="S47" s="86" t="s">
        <v>423</v>
      </c>
      <c r="T47" s="36"/>
    </row>
    <row r="48" spans="1:20" ht="30.6" customHeight="1">
      <c r="A48" s="90" t="str">
        <f>'[1]S5 Maquette'!B48</f>
        <v xml:space="preserve">Espagnol 5 </v>
      </c>
      <c r="B48" s="90" t="str">
        <f>'[1]S5 Maquette'!C48</f>
        <v>UE</v>
      </c>
      <c r="C48" s="33">
        <f>'[1]S5 Maquette'!F48</f>
        <v>0</v>
      </c>
      <c r="D48" s="91">
        <v>1</v>
      </c>
      <c r="E48" s="91" t="s">
        <v>345</v>
      </c>
      <c r="F48" s="91" t="s">
        <v>345</v>
      </c>
      <c r="G48" s="89" t="s">
        <v>345</v>
      </c>
      <c r="H48" s="89" t="s">
        <v>345</v>
      </c>
      <c r="I48" s="89" t="s">
        <v>348</v>
      </c>
      <c r="J48" s="89"/>
      <c r="K48" s="89" t="s">
        <v>10</v>
      </c>
      <c r="L48" s="89"/>
      <c r="M48" s="86">
        <v>4</v>
      </c>
      <c r="N48" s="86"/>
      <c r="O48" s="86"/>
      <c r="P48" s="86" t="s">
        <v>346</v>
      </c>
      <c r="Q48" s="86"/>
      <c r="R48" s="86"/>
      <c r="S48" s="87" t="s">
        <v>352</v>
      </c>
      <c r="T48" s="36"/>
    </row>
    <row r="49" spans="1:20" ht="30.6" customHeight="1">
      <c r="A49" s="90" t="str">
        <f>'[1]S5 Maquette'!B49</f>
        <v>Culture 5 ESPAGNOL</v>
      </c>
      <c r="B49" s="90" t="str">
        <f>'[1]S5 Maquette'!C49</f>
        <v>ECUE</v>
      </c>
      <c r="C49" s="33">
        <f>'[1]S5 Maquette'!F49</f>
        <v>0</v>
      </c>
      <c r="D49" s="89">
        <v>1</v>
      </c>
      <c r="E49" s="89" t="s">
        <v>345</v>
      </c>
      <c r="F49" s="91" t="s">
        <v>345</v>
      </c>
      <c r="G49" s="89" t="s">
        <v>345</v>
      </c>
      <c r="H49" s="89" t="s">
        <v>345</v>
      </c>
      <c r="I49" s="89" t="s">
        <v>345</v>
      </c>
      <c r="J49" s="89"/>
      <c r="K49" s="89" t="s">
        <v>10</v>
      </c>
      <c r="L49" s="89"/>
      <c r="M49" s="86">
        <v>1</v>
      </c>
      <c r="N49" s="86"/>
      <c r="O49" s="86"/>
      <c r="P49" s="86"/>
      <c r="Q49" s="86"/>
      <c r="R49" s="86"/>
      <c r="S49" s="86" t="s">
        <v>421</v>
      </c>
      <c r="T49" s="36"/>
    </row>
    <row r="50" spans="1:20" ht="30.6" customHeight="1">
      <c r="A50" s="90" t="str">
        <f>'[1]S5 Maquette'!B50</f>
        <v>Traduction spécialisée 5 ESPAGNOL</v>
      </c>
      <c r="B50" s="90" t="str">
        <f>'[1]S5 Maquette'!C50</f>
        <v>ECUE</v>
      </c>
      <c r="C50" s="33">
        <f>'[1]S5 Maquette'!F50</f>
        <v>0</v>
      </c>
      <c r="D50" s="89">
        <v>1</v>
      </c>
      <c r="E50" s="89" t="s">
        <v>345</v>
      </c>
      <c r="F50" s="91" t="s">
        <v>345</v>
      </c>
      <c r="G50" s="89" t="s">
        <v>345</v>
      </c>
      <c r="H50" s="89" t="s">
        <v>345</v>
      </c>
      <c r="I50" s="89" t="s">
        <v>345</v>
      </c>
      <c r="J50" s="89"/>
      <c r="K50" s="89" t="s">
        <v>10</v>
      </c>
      <c r="L50" s="89"/>
      <c r="M50" s="86">
        <v>2</v>
      </c>
      <c r="N50" s="86"/>
      <c r="O50" s="86"/>
      <c r="P50" s="86"/>
      <c r="Q50" s="86"/>
      <c r="R50" s="86"/>
      <c r="S50" s="86" t="s">
        <v>425</v>
      </c>
      <c r="T50" s="36"/>
    </row>
    <row r="51" spans="1:20" ht="30.6" customHeight="1">
      <c r="A51" s="90" t="str">
        <f>'[1]S5 Maquette'!B51</f>
        <v>Analyse de documents 5 ESPAGNOL</v>
      </c>
      <c r="B51" s="90" t="str">
        <f>'[1]S5 Maquette'!C51</f>
        <v>ECUE</v>
      </c>
      <c r="C51" s="33">
        <f>'[1]S5 Maquette'!F51</f>
        <v>0</v>
      </c>
      <c r="D51" s="89">
        <v>1</v>
      </c>
      <c r="E51" s="89" t="s">
        <v>345</v>
      </c>
      <c r="F51" s="91" t="s">
        <v>345</v>
      </c>
      <c r="G51" s="89" t="s">
        <v>345</v>
      </c>
      <c r="H51" s="89" t="s">
        <v>345</v>
      </c>
      <c r="I51" s="89" t="s">
        <v>345</v>
      </c>
      <c r="J51" s="89"/>
      <c r="K51" s="89" t="s">
        <v>10</v>
      </c>
      <c r="L51" s="89"/>
      <c r="M51" s="86">
        <v>1</v>
      </c>
      <c r="N51" s="86"/>
      <c r="O51" s="86"/>
      <c r="P51" s="86"/>
      <c r="Q51" s="86"/>
      <c r="R51" s="86"/>
      <c r="S51" s="86" t="s">
        <v>423</v>
      </c>
      <c r="T51" s="36"/>
    </row>
    <row r="52" spans="1:20" ht="30.6" customHeight="1">
      <c r="A52" s="90" t="str">
        <f>'[1]S5 Maquette'!B52</f>
        <v xml:space="preserve">Italien 5 </v>
      </c>
      <c r="B52" s="90" t="str">
        <f>'[1]S5 Maquette'!C52</f>
        <v>UE</v>
      </c>
      <c r="C52" s="33">
        <f>'[1]S5 Maquette'!F52</f>
        <v>0</v>
      </c>
      <c r="D52" s="89">
        <v>1</v>
      </c>
      <c r="E52" s="89" t="s">
        <v>345</v>
      </c>
      <c r="F52" s="91" t="s">
        <v>345</v>
      </c>
      <c r="G52" s="89" t="s">
        <v>345</v>
      </c>
      <c r="H52" s="89" t="s">
        <v>345</v>
      </c>
      <c r="I52" s="89" t="s">
        <v>348</v>
      </c>
      <c r="J52" s="89"/>
      <c r="K52" s="89" t="s">
        <v>10</v>
      </c>
      <c r="L52" s="89"/>
      <c r="M52" s="86">
        <v>4</v>
      </c>
      <c r="N52" s="86"/>
      <c r="O52" s="86"/>
      <c r="P52" s="86" t="s">
        <v>346</v>
      </c>
      <c r="Q52" s="86"/>
      <c r="R52" s="86"/>
      <c r="S52" s="87" t="s">
        <v>352</v>
      </c>
      <c r="T52" s="36"/>
    </row>
    <row r="53" spans="1:20" ht="30.6" customHeight="1">
      <c r="A53" s="90" t="str">
        <f>'[1]S5 Maquette'!B53</f>
        <v>Culture 5 ITALIEN</v>
      </c>
      <c r="B53" s="90" t="str">
        <f>'[1]S5 Maquette'!C53</f>
        <v>ECUE</v>
      </c>
      <c r="C53" s="33">
        <f>'[1]S5 Maquette'!F53</f>
        <v>0</v>
      </c>
      <c r="D53" s="89">
        <v>1</v>
      </c>
      <c r="E53" s="89" t="s">
        <v>345</v>
      </c>
      <c r="F53" s="91" t="s">
        <v>345</v>
      </c>
      <c r="G53" s="89" t="s">
        <v>345</v>
      </c>
      <c r="H53" s="89" t="s">
        <v>345</v>
      </c>
      <c r="I53" s="89" t="s">
        <v>345</v>
      </c>
      <c r="J53" s="89"/>
      <c r="K53" s="89" t="s">
        <v>10</v>
      </c>
      <c r="L53" s="89"/>
      <c r="M53" s="86">
        <v>1</v>
      </c>
      <c r="N53" s="86"/>
      <c r="O53" s="86"/>
      <c r="P53" s="86"/>
      <c r="Q53" s="86"/>
      <c r="R53" s="86"/>
      <c r="S53" s="86" t="s">
        <v>421</v>
      </c>
      <c r="T53" s="36"/>
    </row>
    <row r="54" spans="1:20" ht="30.6" customHeight="1">
      <c r="A54" s="90" t="str">
        <f>'[1]S5 Maquette'!B54</f>
        <v>Traduction spécialisée 5 ITALIEN</v>
      </c>
      <c r="B54" s="90" t="str">
        <f>'[1]S5 Maquette'!C54</f>
        <v>ECUE</v>
      </c>
      <c r="C54" s="33">
        <f>'[1]S5 Maquette'!F54</f>
        <v>0</v>
      </c>
      <c r="D54" s="89">
        <v>1</v>
      </c>
      <c r="E54" s="89" t="s">
        <v>345</v>
      </c>
      <c r="F54" s="91" t="s">
        <v>345</v>
      </c>
      <c r="G54" s="89" t="s">
        <v>345</v>
      </c>
      <c r="H54" s="89" t="s">
        <v>345</v>
      </c>
      <c r="I54" s="89" t="s">
        <v>345</v>
      </c>
      <c r="J54" s="89"/>
      <c r="K54" s="89" t="s">
        <v>10</v>
      </c>
      <c r="L54" s="89"/>
      <c r="M54" s="86">
        <v>2</v>
      </c>
      <c r="N54" s="86"/>
      <c r="O54" s="86"/>
      <c r="P54" s="86"/>
      <c r="Q54" s="86"/>
      <c r="R54" s="86"/>
      <c r="S54" s="86" t="s">
        <v>425</v>
      </c>
      <c r="T54" s="36"/>
    </row>
    <row r="55" spans="1:20" ht="30.6" customHeight="1">
      <c r="A55" s="90" t="str">
        <f>'[1]S5 Maquette'!B55</f>
        <v>Analyse de documents 5 ITALIEN</v>
      </c>
      <c r="B55" s="90" t="str">
        <f>'[1]S5 Maquette'!C55</f>
        <v>ECUE</v>
      </c>
      <c r="C55" s="33">
        <f>'[1]S5 Maquette'!F55</f>
        <v>0</v>
      </c>
      <c r="D55" s="89">
        <v>1</v>
      </c>
      <c r="E55" s="89" t="s">
        <v>345</v>
      </c>
      <c r="F55" s="91" t="s">
        <v>345</v>
      </c>
      <c r="G55" s="89" t="s">
        <v>345</v>
      </c>
      <c r="H55" s="89" t="s">
        <v>345</v>
      </c>
      <c r="I55" s="89" t="s">
        <v>345</v>
      </c>
      <c r="J55" s="89"/>
      <c r="K55" s="89" t="s">
        <v>10</v>
      </c>
      <c r="L55" s="89"/>
      <c r="M55" s="86">
        <v>1</v>
      </c>
      <c r="N55" s="86"/>
      <c r="O55" s="86"/>
      <c r="P55" s="86"/>
      <c r="Q55" s="86"/>
      <c r="R55" s="86"/>
      <c r="S55" s="86" t="s">
        <v>423</v>
      </c>
      <c r="T55" s="36"/>
    </row>
    <row r="56" spans="1:20" ht="30.6" customHeight="1">
      <c r="A56" s="90" t="str">
        <f>'[1]S5 Maquette'!B56</f>
        <v>Portugais Niveau 5</v>
      </c>
      <c r="B56" s="90" t="str">
        <f>'[1]S5 Maquette'!C56</f>
        <v>UE</v>
      </c>
      <c r="C56" s="33">
        <f>'[1]S5 Maquette'!F56</f>
        <v>0</v>
      </c>
      <c r="D56" s="89">
        <v>1</v>
      </c>
      <c r="E56" s="89" t="s">
        <v>345</v>
      </c>
      <c r="F56" s="91" t="s">
        <v>345</v>
      </c>
      <c r="G56" s="89" t="s">
        <v>345</v>
      </c>
      <c r="H56" s="89" t="s">
        <v>345</v>
      </c>
      <c r="I56" s="89" t="s">
        <v>348</v>
      </c>
      <c r="J56" s="89"/>
      <c r="K56" s="89" t="s">
        <v>10</v>
      </c>
      <c r="L56" s="89"/>
      <c r="M56" s="86">
        <v>3</v>
      </c>
      <c r="N56" s="86"/>
      <c r="O56" s="86"/>
      <c r="P56" s="86" t="s">
        <v>346</v>
      </c>
      <c r="Q56" s="86"/>
      <c r="R56" s="86"/>
      <c r="S56" s="87" t="s">
        <v>424</v>
      </c>
      <c r="T56" s="36"/>
    </row>
    <row r="57" spans="1:20" ht="30.6" customHeight="1">
      <c r="A57" s="90" t="str">
        <f>'[1]S5 Maquette'!B57</f>
        <v>Culture 5 PORTUGAIS</v>
      </c>
      <c r="B57" s="90" t="str">
        <f>'[1]S5 Maquette'!C57</f>
        <v>ECUE</v>
      </c>
      <c r="C57" s="33">
        <f>'[1]S5 Maquette'!F57</f>
        <v>0</v>
      </c>
      <c r="D57" s="89">
        <v>1</v>
      </c>
      <c r="E57" s="89" t="s">
        <v>345</v>
      </c>
      <c r="F57" s="91" t="s">
        <v>345</v>
      </c>
      <c r="G57" s="89" t="s">
        <v>345</v>
      </c>
      <c r="H57" s="89" t="s">
        <v>345</v>
      </c>
      <c r="I57" s="89" t="s">
        <v>345</v>
      </c>
      <c r="J57" s="89"/>
      <c r="K57" s="89" t="s">
        <v>10</v>
      </c>
      <c r="L57" s="89"/>
      <c r="M57" s="86">
        <v>1</v>
      </c>
      <c r="N57" s="86"/>
      <c r="O57" s="86"/>
      <c r="P57" s="86"/>
      <c r="Q57" s="86"/>
      <c r="R57" s="86"/>
      <c r="S57" s="86" t="s">
        <v>421</v>
      </c>
      <c r="T57" s="36"/>
    </row>
    <row r="58" spans="1:20" ht="30.6" customHeight="1">
      <c r="A58" s="90" t="str">
        <f>'[1]S5 Maquette'!B58</f>
        <v>Traduction spécialisée 5 PORTUGAIS</v>
      </c>
      <c r="B58" s="90" t="str">
        <f>'[1]S5 Maquette'!C58</f>
        <v>ECUE</v>
      </c>
      <c r="C58" s="33">
        <f>'[1]S5 Maquette'!F58</f>
        <v>0</v>
      </c>
      <c r="D58" s="89">
        <v>1</v>
      </c>
      <c r="E58" s="89" t="s">
        <v>345</v>
      </c>
      <c r="F58" s="91" t="s">
        <v>345</v>
      </c>
      <c r="G58" s="89" t="s">
        <v>345</v>
      </c>
      <c r="H58" s="89" t="s">
        <v>345</v>
      </c>
      <c r="I58" s="89" t="s">
        <v>345</v>
      </c>
      <c r="J58" s="89"/>
      <c r="K58" s="89" t="s">
        <v>10</v>
      </c>
      <c r="L58" s="89"/>
      <c r="M58" s="86">
        <v>1</v>
      </c>
      <c r="N58" s="86"/>
      <c r="O58" s="86"/>
      <c r="P58" s="86"/>
      <c r="Q58" s="86"/>
      <c r="R58" s="86"/>
      <c r="S58" s="86" t="s">
        <v>421</v>
      </c>
      <c r="T58" s="36"/>
    </row>
    <row r="59" spans="1:20" ht="30.6" customHeight="1">
      <c r="A59" s="90" t="str">
        <f>'[1]S5 Maquette'!B59</f>
        <v>Analyse de documents 5 PORTUGAIS</v>
      </c>
      <c r="B59" s="90" t="str">
        <f>'[1]S5 Maquette'!C59</f>
        <v>ECUE</v>
      </c>
      <c r="C59" s="33">
        <f>'[1]S5 Maquette'!F59</f>
        <v>0</v>
      </c>
      <c r="D59" s="89">
        <v>1</v>
      </c>
      <c r="E59" s="89" t="s">
        <v>345</v>
      </c>
      <c r="F59" s="91" t="s">
        <v>345</v>
      </c>
      <c r="G59" s="89" t="s">
        <v>345</v>
      </c>
      <c r="H59" s="89" t="s">
        <v>345</v>
      </c>
      <c r="I59" s="89" t="s">
        <v>345</v>
      </c>
      <c r="J59" s="89"/>
      <c r="K59" s="89" t="s">
        <v>10</v>
      </c>
      <c r="L59" s="89"/>
      <c r="M59" s="86">
        <v>1</v>
      </c>
      <c r="N59" s="86"/>
      <c r="O59" s="86"/>
      <c r="P59" s="86"/>
      <c r="Q59" s="86"/>
      <c r="R59" s="86"/>
      <c r="S59" s="86" t="s">
        <v>423</v>
      </c>
      <c r="T59" s="36"/>
    </row>
    <row r="60" spans="1:20" ht="30.6" customHeight="1">
      <c r="A60" s="90" t="str">
        <f>'[1]S5 Maquette'!B60</f>
        <v>Russe avancé 5</v>
      </c>
      <c r="B60" s="90" t="str">
        <f>'[1]S5 Maquette'!C60</f>
        <v>UE</v>
      </c>
      <c r="C60" s="33">
        <f>'[1]S5 Maquette'!F60</f>
        <v>0</v>
      </c>
      <c r="D60" s="89">
        <v>1</v>
      </c>
      <c r="E60" s="89" t="s">
        <v>345</v>
      </c>
      <c r="F60" s="91" t="s">
        <v>345</v>
      </c>
      <c r="G60" s="89" t="s">
        <v>345</v>
      </c>
      <c r="H60" s="89" t="s">
        <v>345</v>
      </c>
      <c r="I60" s="89" t="s">
        <v>348</v>
      </c>
      <c r="J60" s="89"/>
      <c r="K60" s="89" t="s">
        <v>10</v>
      </c>
      <c r="L60" s="89"/>
      <c r="M60" s="86">
        <v>3</v>
      </c>
      <c r="N60" s="86"/>
      <c r="O60" s="86"/>
      <c r="P60" s="86" t="s">
        <v>346</v>
      </c>
      <c r="Q60" s="86"/>
      <c r="R60" s="86"/>
      <c r="S60" s="88" t="s">
        <v>426</v>
      </c>
      <c r="T60" s="36"/>
    </row>
    <row r="61" spans="1:20" ht="30.6" customHeight="1">
      <c r="A61" s="90" t="str">
        <f>'[1]S5 Maquette'!B61</f>
        <v>Culture Russe avancé 5</v>
      </c>
      <c r="B61" s="90" t="str">
        <f>'[1]S5 Maquette'!C61</f>
        <v>ECUE</v>
      </c>
      <c r="C61" s="33">
        <f>'[1]S5 Maquette'!F61</f>
        <v>0</v>
      </c>
      <c r="D61" s="89">
        <v>1</v>
      </c>
      <c r="E61" s="89" t="s">
        <v>345</v>
      </c>
      <c r="F61" s="91" t="s">
        <v>345</v>
      </c>
      <c r="G61" s="89" t="s">
        <v>345</v>
      </c>
      <c r="H61" s="89" t="s">
        <v>345</v>
      </c>
      <c r="I61" s="89" t="s">
        <v>345</v>
      </c>
      <c r="J61" s="89"/>
      <c r="K61" s="89" t="s">
        <v>10</v>
      </c>
      <c r="L61" s="89"/>
      <c r="M61" s="86">
        <v>1</v>
      </c>
      <c r="N61" s="86"/>
      <c r="O61" s="86"/>
      <c r="P61" s="86"/>
      <c r="Q61" s="86"/>
      <c r="R61" s="86"/>
      <c r="S61" s="86" t="s">
        <v>423</v>
      </c>
      <c r="T61" s="36"/>
    </row>
    <row r="62" spans="1:20" ht="30.6" customHeight="1">
      <c r="A62" s="90" t="str">
        <f>'[1]S5 Maquette'!B62</f>
        <v>Traduction spécialisée Russe avancé 5</v>
      </c>
      <c r="B62" s="90" t="str">
        <f>'[1]S5 Maquette'!C62</f>
        <v>ECUE</v>
      </c>
      <c r="C62" s="33">
        <f>'[1]S5 Maquette'!F62</f>
        <v>0</v>
      </c>
      <c r="D62" s="89">
        <v>1</v>
      </c>
      <c r="E62" s="89" t="s">
        <v>345</v>
      </c>
      <c r="F62" s="91" t="s">
        <v>345</v>
      </c>
      <c r="G62" s="89" t="s">
        <v>345</v>
      </c>
      <c r="H62" s="89" t="s">
        <v>345</v>
      </c>
      <c r="I62" s="89" t="s">
        <v>345</v>
      </c>
      <c r="J62" s="89"/>
      <c r="K62" s="89" t="s">
        <v>10</v>
      </c>
      <c r="L62" s="89"/>
      <c r="M62" s="86">
        <v>1</v>
      </c>
      <c r="N62" s="86"/>
      <c r="O62" s="86"/>
      <c r="P62" s="86"/>
      <c r="Q62" s="86"/>
      <c r="R62" s="86"/>
      <c r="S62" s="86" t="s">
        <v>421</v>
      </c>
      <c r="T62" s="36"/>
    </row>
    <row r="63" spans="1:20" ht="30.6" customHeight="1">
      <c r="A63" s="90" t="str">
        <f>'[1]S5 Maquette'!B63</f>
        <v>Analyse de documents Russe avancé 5</v>
      </c>
      <c r="B63" s="90" t="str">
        <f>'[1]S5 Maquette'!C63</f>
        <v>ECUE</v>
      </c>
      <c r="C63" s="33">
        <f>'[1]S5 Maquette'!F63</f>
        <v>0</v>
      </c>
      <c r="D63" s="89">
        <v>1</v>
      </c>
      <c r="E63" s="89" t="s">
        <v>345</v>
      </c>
      <c r="F63" s="91" t="s">
        <v>345</v>
      </c>
      <c r="G63" s="89" t="s">
        <v>345</v>
      </c>
      <c r="H63" s="89" t="s">
        <v>345</v>
      </c>
      <c r="I63" s="89" t="s">
        <v>345</v>
      </c>
      <c r="J63" s="89"/>
      <c r="K63" s="89" t="s">
        <v>10</v>
      </c>
      <c r="L63" s="89"/>
      <c r="M63" s="86">
        <v>1</v>
      </c>
      <c r="N63" s="86"/>
      <c r="O63" s="86"/>
      <c r="P63" s="86"/>
      <c r="Q63" s="86"/>
      <c r="R63" s="86"/>
      <c r="S63" s="86" t="s">
        <v>421</v>
      </c>
      <c r="T63" s="36"/>
    </row>
    <row r="64" spans="1:20" ht="30.6" customHeight="1">
      <c r="A64" s="90" t="e">
        <f>'[1]S5 Maquette'!#REF!</f>
        <v>#REF!</v>
      </c>
      <c r="B64" s="90" t="e">
        <f>'[1]S5 Maquette'!#REF!</f>
        <v>#REF!</v>
      </c>
      <c r="C64" s="33">
        <f>'[1]S5 Maquette'!F64</f>
        <v>0</v>
      </c>
      <c r="D64" s="89"/>
      <c r="E64" s="89"/>
      <c r="F64" s="91"/>
      <c r="G64" s="89"/>
      <c r="H64" s="89"/>
      <c r="I64" s="89"/>
      <c r="J64" s="89"/>
      <c r="K64" s="89"/>
      <c r="L64" s="89"/>
      <c r="M64" s="86"/>
      <c r="N64" s="86"/>
      <c r="O64" s="86"/>
      <c r="P64" s="86"/>
      <c r="Q64" s="86"/>
      <c r="R64" s="86"/>
      <c r="S64" s="86"/>
      <c r="T64" s="36"/>
    </row>
    <row r="65" spans="1:20" ht="30.6" customHeight="1">
      <c r="A65" s="90" t="str">
        <f>'[1]S5 Maquette'!B64</f>
        <v>Russe intermédiaire 5</v>
      </c>
      <c r="B65" s="90" t="str">
        <f>'[1]S5 Maquette'!C64</f>
        <v>UE</v>
      </c>
      <c r="C65" s="33">
        <f>'[1]S5 Maquette'!F65</f>
        <v>0</v>
      </c>
      <c r="D65" s="89">
        <v>1</v>
      </c>
      <c r="E65" s="89" t="s">
        <v>345</v>
      </c>
      <c r="F65" s="91" t="s">
        <v>345</v>
      </c>
      <c r="G65" s="89" t="s">
        <v>345</v>
      </c>
      <c r="H65" s="89" t="s">
        <v>345</v>
      </c>
      <c r="I65" s="89" t="s">
        <v>348</v>
      </c>
      <c r="J65" s="89"/>
      <c r="K65" s="89" t="s">
        <v>10</v>
      </c>
      <c r="L65" s="89"/>
      <c r="M65" s="86">
        <v>3</v>
      </c>
      <c r="N65" s="86"/>
      <c r="O65" s="86"/>
      <c r="P65" s="86" t="s">
        <v>346</v>
      </c>
      <c r="Q65" s="86"/>
      <c r="R65" s="86"/>
      <c r="S65" s="88" t="s">
        <v>426</v>
      </c>
      <c r="T65" s="36"/>
    </row>
    <row r="66" spans="1:20" ht="30.6" customHeight="1">
      <c r="A66" s="90" t="str">
        <f>'[1]S5 Maquette'!B65</f>
        <v>Culture Russe intermédiaire 5</v>
      </c>
      <c r="B66" s="90" t="str">
        <f>'[1]S5 Maquette'!C65</f>
        <v>ECUE</v>
      </c>
      <c r="C66" s="33">
        <f>'[1]S5 Maquette'!F66</f>
        <v>0</v>
      </c>
      <c r="D66" s="89">
        <v>1</v>
      </c>
      <c r="E66" s="89" t="s">
        <v>345</v>
      </c>
      <c r="F66" s="91" t="s">
        <v>345</v>
      </c>
      <c r="G66" s="89" t="s">
        <v>345</v>
      </c>
      <c r="H66" s="89" t="s">
        <v>345</v>
      </c>
      <c r="I66" s="89" t="s">
        <v>345</v>
      </c>
      <c r="J66" s="89"/>
      <c r="K66" s="89" t="s">
        <v>10</v>
      </c>
      <c r="L66" s="89"/>
      <c r="M66" s="86">
        <v>1</v>
      </c>
      <c r="N66" s="86"/>
      <c r="O66" s="86"/>
      <c r="P66" s="86"/>
      <c r="Q66" s="86"/>
      <c r="R66" s="86"/>
      <c r="S66" s="86" t="s">
        <v>423</v>
      </c>
      <c r="T66" s="36"/>
    </row>
    <row r="67" spans="1:20" ht="30.6" customHeight="1">
      <c r="A67" s="90" t="str">
        <f>'[1]S5 Maquette'!B66</f>
        <v>Traduction spécialisée Russe intermédiaire 5</v>
      </c>
      <c r="B67" s="90" t="str">
        <f>'[1]S5 Maquette'!C66</f>
        <v>ECUE</v>
      </c>
      <c r="C67" s="33">
        <f>'[1]S5 Maquette'!F67</f>
        <v>0</v>
      </c>
      <c r="D67" s="89">
        <v>1</v>
      </c>
      <c r="E67" s="89" t="s">
        <v>345</v>
      </c>
      <c r="F67" s="91" t="s">
        <v>345</v>
      </c>
      <c r="G67" s="89" t="s">
        <v>345</v>
      </c>
      <c r="H67" s="89" t="s">
        <v>345</v>
      </c>
      <c r="I67" s="89" t="s">
        <v>345</v>
      </c>
      <c r="J67" s="89"/>
      <c r="K67" s="89" t="s">
        <v>10</v>
      </c>
      <c r="L67" s="89"/>
      <c r="M67" s="86">
        <v>1</v>
      </c>
      <c r="N67" s="86"/>
      <c r="O67" s="86"/>
      <c r="P67" s="86"/>
      <c r="Q67" s="86"/>
      <c r="R67" s="86"/>
      <c r="S67" s="86" t="s">
        <v>421</v>
      </c>
      <c r="T67" s="36"/>
    </row>
    <row r="68" spans="1:20" ht="30.6" customHeight="1">
      <c r="A68" s="90" t="str">
        <f>'[1]S5 Maquette'!B67</f>
        <v>Analyse de documents Russe intermédiaire 5</v>
      </c>
      <c r="B68" s="90" t="str">
        <f>'[1]S5 Maquette'!C67</f>
        <v>ECUE</v>
      </c>
      <c r="C68" s="33">
        <f>'[1]S5 Maquette'!F68</f>
        <v>0</v>
      </c>
      <c r="D68" s="89">
        <v>1</v>
      </c>
      <c r="E68" s="89" t="s">
        <v>345</v>
      </c>
      <c r="F68" s="91" t="s">
        <v>345</v>
      </c>
      <c r="G68" s="89" t="s">
        <v>345</v>
      </c>
      <c r="H68" s="89" t="s">
        <v>345</v>
      </c>
      <c r="I68" s="89" t="s">
        <v>345</v>
      </c>
      <c r="J68" s="89"/>
      <c r="K68" s="89" t="s">
        <v>10</v>
      </c>
      <c r="L68" s="89"/>
      <c r="M68" s="86">
        <v>1</v>
      </c>
      <c r="N68" s="86"/>
      <c r="O68" s="86"/>
      <c r="P68" s="86"/>
      <c r="Q68" s="86"/>
      <c r="R68" s="86"/>
      <c r="S68" s="86" t="s">
        <v>421</v>
      </c>
      <c r="T68" s="36"/>
    </row>
    <row r="69" spans="1:20" ht="30.6" customHeight="1">
      <c r="A69" s="90" t="e">
        <f>'[1]S5 Maquette'!#REF!</f>
        <v>#REF!</v>
      </c>
      <c r="B69" s="90" t="str">
        <f>'[1]S5 Maquette'!B68</f>
        <v>Option négociation ou langue C LEA</v>
      </c>
      <c r="C69" s="33">
        <f>'[1]S5 Maquette'!F69</f>
        <v>0</v>
      </c>
      <c r="D69" s="89"/>
      <c r="E69" s="89" t="s">
        <v>345</v>
      </c>
      <c r="F69" s="91" t="s">
        <v>345</v>
      </c>
      <c r="G69" s="89" t="s">
        <v>345</v>
      </c>
      <c r="H69" s="89" t="s">
        <v>345</v>
      </c>
      <c r="I69" s="89" t="s">
        <v>345</v>
      </c>
      <c r="J69" s="89"/>
      <c r="K69" s="89" t="s">
        <v>10</v>
      </c>
      <c r="L69" s="89"/>
      <c r="M69" s="86"/>
      <c r="N69" s="86"/>
      <c r="O69" s="86"/>
      <c r="P69" s="86"/>
      <c r="Q69" s="86"/>
      <c r="R69" s="86"/>
      <c r="S69" s="86"/>
      <c r="T69" s="36"/>
    </row>
    <row r="70" spans="1:20" ht="30.6" customHeight="1">
      <c r="A70" s="90" t="str">
        <f>'[1]S5 Maquette'!B70</f>
        <v>Négociation, communication internationale 5</v>
      </c>
      <c r="B70" s="90" t="str">
        <f>'[1]S5 Maquette'!C70</f>
        <v>UE</v>
      </c>
      <c r="C70" s="33">
        <f>'[1]S5 Maquette'!F70</f>
        <v>0</v>
      </c>
      <c r="D70" s="89">
        <v>1</v>
      </c>
      <c r="E70" s="89" t="s">
        <v>345</v>
      </c>
      <c r="F70" s="91" t="s">
        <v>345</v>
      </c>
      <c r="G70" s="89" t="s">
        <v>345</v>
      </c>
      <c r="H70" s="89" t="s">
        <v>345</v>
      </c>
      <c r="I70" s="89" t="s">
        <v>345</v>
      </c>
      <c r="J70" s="89"/>
      <c r="K70" s="89" t="s">
        <v>10</v>
      </c>
      <c r="L70" s="89"/>
      <c r="M70" s="89">
        <v>3</v>
      </c>
      <c r="N70" s="89"/>
      <c r="O70" s="89"/>
      <c r="P70" s="89" t="s">
        <v>346</v>
      </c>
      <c r="Q70" s="89"/>
      <c r="R70" s="89"/>
      <c r="S70" s="92" t="s">
        <v>420</v>
      </c>
      <c r="T70" s="36"/>
    </row>
    <row r="71" spans="1:20" ht="30.6" customHeight="1">
      <c r="A71" s="90" t="str">
        <f>'[1]S5 Maquette'!B71</f>
        <v>Techniques de négociation 5</v>
      </c>
      <c r="B71" s="90" t="str">
        <f>'[1]S5 Maquette'!C71</f>
        <v>ECUE</v>
      </c>
      <c r="C71" s="33">
        <f>'[1]S5 Maquette'!F71</f>
        <v>0</v>
      </c>
      <c r="D71" s="89">
        <v>1</v>
      </c>
      <c r="E71" s="89" t="s">
        <v>345</v>
      </c>
      <c r="F71" s="91" t="s">
        <v>345</v>
      </c>
      <c r="G71" s="89" t="s">
        <v>345</v>
      </c>
      <c r="H71" s="89" t="s">
        <v>345</v>
      </c>
      <c r="I71" s="89" t="s">
        <v>345</v>
      </c>
      <c r="J71" s="89"/>
      <c r="K71" s="89" t="s">
        <v>10</v>
      </c>
      <c r="L71" s="89"/>
      <c r="M71" s="89">
        <v>1</v>
      </c>
      <c r="N71" s="89"/>
      <c r="O71" s="89"/>
      <c r="P71" s="89"/>
      <c r="Q71" s="89"/>
      <c r="R71" s="89"/>
      <c r="S71" s="89" t="s">
        <v>421</v>
      </c>
      <c r="T71" s="36"/>
    </row>
    <row r="72" spans="1:20" ht="30.6" customHeight="1">
      <c r="A72" s="90" t="str">
        <f>'[1]S5 Maquette'!B72</f>
        <v>Négociation en langue A: Anglais 5</v>
      </c>
      <c r="B72" s="90" t="str">
        <f>'[1]S5 Maquette'!C72</f>
        <v>ECUE</v>
      </c>
      <c r="C72" s="33">
        <f>'[1]S5 Maquette'!F72</f>
        <v>0</v>
      </c>
      <c r="D72" s="89">
        <v>1</v>
      </c>
      <c r="E72" s="89" t="s">
        <v>345</v>
      </c>
      <c r="F72" s="91" t="s">
        <v>345</v>
      </c>
      <c r="G72" s="89" t="s">
        <v>345</v>
      </c>
      <c r="H72" s="89" t="s">
        <v>345</v>
      </c>
      <c r="I72" s="89" t="s">
        <v>345</v>
      </c>
      <c r="J72" s="89"/>
      <c r="K72" s="89" t="s">
        <v>10</v>
      </c>
      <c r="L72" s="89"/>
      <c r="M72" s="89">
        <v>1</v>
      </c>
      <c r="N72" s="89"/>
      <c r="O72" s="89"/>
      <c r="P72" s="89"/>
      <c r="Q72" s="89"/>
      <c r="R72" s="89"/>
      <c r="S72" s="89" t="s">
        <v>423</v>
      </c>
      <c r="T72" s="36"/>
    </row>
    <row r="73" spans="1:20" ht="30.6" customHeight="1">
      <c r="A73" s="90" t="str">
        <f>'[1]S5 Maquette'!B73</f>
        <v>Négociation en langue B</v>
      </c>
      <c r="B73" s="90" t="str">
        <f>'[1]S5 Maquette'!C73</f>
        <v>ECUE</v>
      </c>
      <c r="C73" s="33">
        <f>'[1]S5 Maquette'!F73</f>
        <v>0</v>
      </c>
      <c r="D73" s="89">
        <v>1</v>
      </c>
      <c r="E73" s="89" t="s">
        <v>345</v>
      </c>
      <c r="F73" s="91" t="s">
        <v>345</v>
      </c>
      <c r="G73" s="89" t="s">
        <v>345</v>
      </c>
      <c r="H73" s="89" t="s">
        <v>345</v>
      </c>
      <c r="I73" s="89" t="s">
        <v>345</v>
      </c>
      <c r="J73" s="89"/>
      <c r="K73" s="89" t="s">
        <v>10</v>
      </c>
      <c r="L73" s="89"/>
      <c r="M73" s="89"/>
      <c r="N73" s="89"/>
      <c r="O73" s="89"/>
      <c r="P73" s="89"/>
      <c r="Q73" s="89"/>
      <c r="R73" s="89"/>
      <c r="S73" s="89"/>
      <c r="T73" s="36"/>
    </row>
    <row r="74" spans="1:20" ht="30.6" customHeight="1">
      <c r="A74" s="90" t="str">
        <f>'[1]S5 Maquette'!B74</f>
        <v>1 ECUE au choix (prendre la même langue que celle choisie en langue B)</v>
      </c>
      <c r="B74" s="90" t="str">
        <f>'[1]S5 Maquette'!C74</f>
        <v>OPTION</v>
      </c>
      <c r="C74" s="33">
        <f>'[1]S5 Maquette'!F74</f>
        <v>0</v>
      </c>
      <c r="D74" s="89"/>
      <c r="E74" s="89"/>
      <c r="F74" s="91"/>
      <c r="G74" s="89"/>
      <c r="H74" s="89"/>
      <c r="I74" s="89"/>
      <c r="J74" s="89"/>
      <c r="K74" s="89"/>
      <c r="L74" s="89"/>
      <c r="M74" s="89"/>
      <c r="N74" s="89"/>
      <c r="O74" s="89"/>
      <c r="P74" s="89"/>
      <c r="Q74" s="89"/>
      <c r="R74" s="89"/>
      <c r="S74" s="89"/>
      <c r="T74" s="36"/>
    </row>
    <row r="75" spans="1:20" ht="30.6" customHeight="1">
      <c r="A75" s="90" t="str">
        <f>'[1]S5 Maquette'!B75</f>
        <v>Négociation en langue B: Allemand 5</v>
      </c>
      <c r="B75" s="90" t="str">
        <f>'[1]S5 Maquette'!C75</f>
        <v>ECUE</v>
      </c>
      <c r="C75" s="33">
        <f>'[1]S5 Maquette'!F75</f>
        <v>0</v>
      </c>
      <c r="D75" s="89">
        <v>1</v>
      </c>
      <c r="E75" s="89" t="s">
        <v>345</v>
      </c>
      <c r="F75" s="91" t="s">
        <v>345</v>
      </c>
      <c r="G75" s="89" t="s">
        <v>345</v>
      </c>
      <c r="H75" s="89" t="s">
        <v>345</v>
      </c>
      <c r="I75" s="89" t="s">
        <v>345</v>
      </c>
      <c r="J75" s="89"/>
      <c r="K75" s="89" t="s">
        <v>10</v>
      </c>
      <c r="L75" s="89"/>
      <c r="M75" s="89">
        <v>1</v>
      </c>
      <c r="N75" s="89"/>
      <c r="O75" s="89"/>
      <c r="P75" s="89"/>
      <c r="Q75" s="89"/>
      <c r="R75" s="89"/>
      <c r="S75" s="89" t="s">
        <v>423</v>
      </c>
      <c r="T75" s="36"/>
    </row>
    <row r="76" spans="1:20" ht="30.6" customHeight="1">
      <c r="A76" s="90" t="str">
        <f>'[1]S5 Maquette'!B76</f>
        <v>Négociation en langue B: Arabe 5</v>
      </c>
      <c r="B76" s="90" t="str">
        <f>'[1]S5 Maquette'!C76</f>
        <v>ECUE</v>
      </c>
      <c r="C76" s="33">
        <f>'[1]S5 Maquette'!F76</f>
        <v>0</v>
      </c>
      <c r="D76" s="89">
        <v>1</v>
      </c>
      <c r="E76" s="89" t="s">
        <v>345</v>
      </c>
      <c r="F76" s="91" t="s">
        <v>345</v>
      </c>
      <c r="G76" s="89" t="s">
        <v>345</v>
      </c>
      <c r="H76" s="89" t="s">
        <v>345</v>
      </c>
      <c r="I76" s="89" t="s">
        <v>345</v>
      </c>
      <c r="J76" s="89"/>
      <c r="K76" s="89" t="s">
        <v>10</v>
      </c>
      <c r="L76" s="89"/>
      <c r="M76" s="89">
        <v>1</v>
      </c>
      <c r="N76" s="89"/>
      <c r="O76" s="89"/>
      <c r="P76" s="89"/>
      <c r="Q76" s="89"/>
      <c r="R76" s="89"/>
      <c r="S76" s="89" t="s">
        <v>423</v>
      </c>
      <c r="T76" s="36"/>
    </row>
    <row r="77" spans="1:20" ht="30.6" customHeight="1">
      <c r="A77" s="90" t="str">
        <f>'[1]S5 Maquette'!B77</f>
        <v>Négociation en langue B: Chinois 5</v>
      </c>
      <c r="B77" s="90" t="str">
        <f>'[1]S5 Maquette'!C77</f>
        <v>ECUE</v>
      </c>
      <c r="C77" s="33">
        <f>'[1]S5 Maquette'!F77</f>
        <v>0</v>
      </c>
      <c r="D77" s="89">
        <v>1</v>
      </c>
      <c r="E77" s="89" t="s">
        <v>345</v>
      </c>
      <c r="F77" s="91" t="s">
        <v>345</v>
      </c>
      <c r="G77" s="89" t="s">
        <v>345</v>
      </c>
      <c r="H77" s="89" t="s">
        <v>345</v>
      </c>
      <c r="I77" s="89" t="s">
        <v>345</v>
      </c>
      <c r="J77" s="89"/>
      <c r="K77" s="89" t="s">
        <v>10</v>
      </c>
      <c r="L77" s="89"/>
      <c r="M77" s="89">
        <v>1</v>
      </c>
      <c r="N77" s="89"/>
      <c r="O77" s="89"/>
      <c r="P77" s="89"/>
      <c r="Q77" s="89"/>
      <c r="R77" s="89"/>
      <c r="S77" s="89" t="s">
        <v>423</v>
      </c>
      <c r="T77" s="36"/>
    </row>
    <row r="78" spans="1:20" ht="30.6" customHeight="1">
      <c r="A78" s="90" t="str">
        <f>'[1]S5 Maquette'!B78</f>
        <v>Négociation en langue B: Espagnol 5</v>
      </c>
      <c r="B78" s="90" t="str">
        <f>'[1]S5 Maquette'!C78</f>
        <v>ECUE</v>
      </c>
      <c r="C78" s="33">
        <f>'[1]S5 Maquette'!F78</f>
        <v>0</v>
      </c>
      <c r="D78" s="89">
        <v>1</v>
      </c>
      <c r="E78" s="89" t="s">
        <v>345</v>
      </c>
      <c r="F78" s="91" t="s">
        <v>345</v>
      </c>
      <c r="G78" s="89" t="s">
        <v>345</v>
      </c>
      <c r="H78" s="89" t="s">
        <v>345</v>
      </c>
      <c r="I78" s="89" t="s">
        <v>345</v>
      </c>
      <c r="J78" s="89"/>
      <c r="K78" s="89" t="s">
        <v>10</v>
      </c>
      <c r="L78" s="89"/>
      <c r="M78" s="89">
        <v>1</v>
      </c>
      <c r="N78" s="89"/>
      <c r="O78" s="89"/>
      <c r="P78" s="89"/>
      <c r="Q78" s="89"/>
      <c r="R78" s="89"/>
      <c r="S78" s="89" t="s">
        <v>423</v>
      </c>
      <c r="T78" s="36"/>
    </row>
    <row r="79" spans="1:20" ht="30.6" customHeight="1">
      <c r="A79" s="90" t="str">
        <f>'[1]S5 Maquette'!B79</f>
        <v>Négociation en langue B: Italien 5</v>
      </c>
      <c r="B79" s="90" t="str">
        <f>'[1]S5 Maquette'!C79</f>
        <v>ECUE</v>
      </c>
      <c r="C79" s="33">
        <f>'[1]S5 Maquette'!F79</f>
        <v>0</v>
      </c>
      <c r="D79" s="89">
        <v>1</v>
      </c>
      <c r="E79" s="89" t="s">
        <v>345</v>
      </c>
      <c r="F79" s="91" t="s">
        <v>345</v>
      </c>
      <c r="G79" s="89" t="s">
        <v>345</v>
      </c>
      <c r="H79" s="89" t="s">
        <v>345</v>
      </c>
      <c r="I79" s="89" t="s">
        <v>345</v>
      </c>
      <c r="J79" s="89"/>
      <c r="K79" s="89" t="s">
        <v>10</v>
      </c>
      <c r="L79" s="89"/>
      <c r="M79" s="89">
        <v>1</v>
      </c>
      <c r="N79" s="89"/>
      <c r="O79" s="89"/>
      <c r="P79" s="89"/>
      <c r="Q79" s="89"/>
      <c r="R79" s="89"/>
      <c r="S79" s="89" t="s">
        <v>423</v>
      </c>
      <c r="T79" s="36"/>
    </row>
    <row r="80" spans="1:20" ht="30.6" customHeight="1">
      <c r="A80" s="90" t="str">
        <f>'[1]S5 Maquette'!B80</f>
        <v>Négociation en langue B: Portugais 5</v>
      </c>
      <c r="B80" s="90" t="str">
        <f>'[1]S5 Maquette'!C80</f>
        <v>ECUE</v>
      </c>
      <c r="C80" s="33">
        <f>'[1]S5 Maquette'!F80</f>
        <v>0</v>
      </c>
      <c r="D80" s="89">
        <v>1</v>
      </c>
      <c r="E80" s="89" t="s">
        <v>345</v>
      </c>
      <c r="F80" s="91" t="s">
        <v>345</v>
      </c>
      <c r="G80" s="89" t="s">
        <v>345</v>
      </c>
      <c r="H80" s="89" t="s">
        <v>345</v>
      </c>
      <c r="I80" s="89" t="s">
        <v>345</v>
      </c>
      <c r="J80" s="89"/>
      <c r="K80" s="89" t="s">
        <v>10</v>
      </c>
      <c r="L80" s="89"/>
      <c r="M80" s="89">
        <v>1</v>
      </c>
      <c r="N80" s="89"/>
      <c r="O80" s="89"/>
      <c r="P80" s="89"/>
      <c r="Q80" s="89"/>
      <c r="R80" s="89"/>
      <c r="S80" s="89" t="s">
        <v>423</v>
      </c>
      <c r="T80" s="36"/>
    </row>
    <row r="81" spans="1:20" ht="30.6" customHeight="1">
      <c r="A81" s="90" t="str">
        <f>'[1]S5 Maquette'!B81</f>
        <v>Négociation en langue B: Russe 5</v>
      </c>
      <c r="B81" s="90" t="str">
        <f>'[1]S5 Maquette'!C81</f>
        <v>ECUE</v>
      </c>
      <c r="C81" s="33">
        <f>'[1]S5 Maquette'!F81</f>
        <v>0</v>
      </c>
      <c r="D81" s="89">
        <v>1</v>
      </c>
      <c r="E81" s="89" t="s">
        <v>345</v>
      </c>
      <c r="F81" s="91" t="s">
        <v>345</v>
      </c>
      <c r="G81" s="89" t="s">
        <v>345</v>
      </c>
      <c r="H81" s="89" t="s">
        <v>345</v>
      </c>
      <c r="I81" s="89" t="s">
        <v>345</v>
      </c>
      <c r="J81" s="89"/>
      <c r="K81" s="89" t="s">
        <v>10</v>
      </c>
      <c r="L81" s="89"/>
      <c r="M81" s="89">
        <v>1</v>
      </c>
      <c r="N81" s="89"/>
      <c r="O81" s="89"/>
      <c r="P81" s="89"/>
      <c r="Q81" s="89"/>
      <c r="R81" s="89"/>
      <c r="S81" s="89" t="s">
        <v>423</v>
      </c>
      <c r="T81" s="36"/>
    </row>
    <row r="82" spans="1:20" ht="30.6" customHeight="1">
      <c r="A82" s="90" t="str">
        <f>'[1]S5 Maquette'!B82</f>
        <v>Langue C (mutualisée langue B)</v>
      </c>
      <c r="B82" s="90" t="str">
        <f>'[1]S5 Maquette'!C82</f>
        <v>UE</v>
      </c>
      <c r="C82" s="33">
        <f>'[1]S5 Maquette'!F82</f>
        <v>0</v>
      </c>
      <c r="D82" s="89">
        <v>1</v>
      </c>
      <c r="E82" s="89" t="s">
        <v>345</v>
      </c>
      <c r="F82" s="91" t="s">
        <v>345</v>
      </c>
      <c r="G82" s="89" t="s">
        <v>345</v>
      </c>
      <c r="H82" s="89" t="s">
        <v>345</v>
      </c>
      <c r="I82" s="89" t="s">
        <v>345</v>
      </c>
      <c r="J82" s="89"/>
      <c r="K82" s="89" t="s">
        <v>10</v>
      </c>
      <c r="L82" s="89"/>
      <c r="M82" s="86"/>
      <c r="N82" s="86"/>
      <c r="O82" s="86"/>
      <c r="P82" s="86"/>
      <c r="Q82" s="86"/>
      <c r="R82" s="86"/>
      <c r="S82" s="86"/>
      <c r="T82" s="36"/>
    </row>
    <row r="83" spans="1:20" ht="30.6" customHeight="1">
      <c r="A83" s="90" t="str">
        <f>'[1]S5 Maquette'!B83</f>
        <v>1 UE au choix (prendre une langue différente de la langue B choisie)</v>
      </c>
      <c r="B83" s="90" t="str">
        <f>'[1]S5 Maquette'!C83</f>
        <v>OPTION</v>
      </c>
      <c r="C83" s="33">
        <f>'[1]S5 Maquette'!F83</f>
        <v>0</v>
      </c>
      <c r="D83" s="89">
        <v>1</v>
      </c>
      <c r="E83" s="89"/>
      <c r="F83" s="91"/>
      <c r="G83" s="89"/>
      <c r="H83" s="89"/>
      <c r="I83" s="89"/>
      <c r="J83" s="89"/>
      <c r="K83" s="89"/>
      <c r="L83" s="89"/>
      <c r="M83" s="86"/>
      <c r="N83" s="86"/>
      <c r="O83" s="86"/>
      <c r="P83" s="86"/>
      <c r="Q83" s="86"/>
      <c r="R83" s="86"/>
      <c r="S83" s="86"/>
      <c r="T83" s="36"/>
    </row>
    <row r="84" spans="1:20" ht="30.6" customHeight="1">
      <c r="A84" s="90" t="str">
        <f>'[1]S5 Maquette'!B84</f>
        <v>Voir choix de langue B ci-dessus</v>
      </c>
      <c r="B84" s="90" t="str">
        <f>'[1]S5 Maquette'!C84</f>
        <v>UE</v>
      </c>
      <c r="C84" s="33">
        <f>'[1]S5 Maquette'!F84</f>
        <v>0</v>
      </c>
      <c r="D84" s="89"/>
      <c r="E84" s="89" t="s">
        <v>345</v>
      </c>
      <c r="F84" s="91" t="s">
        <v>345</v>
      </c>
      <c r="G84" s="89" t="s">
        <v>345</v>
      </c>
      <c r="H84" s="89" t="s">
        <v>345</v>
      </c>
      <c r="I84" s="89" t="s">
        <v>345</v>
      </c>
      <c r="J84" s="89"/>
      <c r="K84" s="89" t="s">
        <v>10</v>
      </c>
      <c r="L84" s="89"/>
      <c r="M84" s="86" t="s">
        <v>354</v>
      </c>
      <c r="N84" s="86"/>
      <c r="O84" s="86"/>
      <c r="P84" s="86" t="s">
        <v>346</v>
      </c>
      <c r="Q84" s="86"/>
      <c r="R84" s="86"/>
      <c r="S84" s="86" t="s">
        <v>355</v>
      </c>
      <c r="T84" s="36"/>
    </row>
    <row r="85" spans="1:20" ht="30.6" customHeight="1">
      <c r="A85" s="90" t="str">
        <f>'[1]S5 Maquette'!B85</f>
        <v>UE facultative à visée professionnalisante L@UCA</v>
      </c>
      <c r="B85" s="90" t="str">
        <f>'[1]S5 Maquette'!C85</f>
        <v>UE</v>
      </c>
      <c r="C85" s="33">
        <f>'[1]S5 Maquette'!F85</f>
        <v>0</v>
      </c>
      <c r="D85" s="89"/>
      <c r="E85" s="89"/>
      <c r="F85" s="89"/>
      <c r="G85" s="89"/>
      <c r="H85" s="89"/>
      <c r="I85" s="89"/>
      <c r="J85" s="89"/>
      <c r="K85" s="89"/>
      <c r="L85" s="89"/>
      <c r="M85" s="86"/>
      <c r="N85" s="86"/>
      <c r="O85" s="86"/>
      <c r="P85" s="86"/>
      <c r="Q85" s="86"/>
      <c r="R85" s="86"/>
      <c r="S85" s="86"/>
      <c r="T85" s="36"/>
    </row>
    <row r="86" spans="1:20" ht="30.6" customHeight="1">
      <c r="A86" s="90">
        <f>'[1]S5 Maquette'!B86</f>
        <v>0</v>
      </c>
      <c r="B86" s="90">
        <f>'[1]S5 Maquette'!C86</f>
        <v>0</v>
      </c>
      <c r="C86" s="33">
        <f>'[1]S5 Maquette'!F86</f>
        <v>0</v>
      </c>
      <c r="D86" s="89"/>
      <c r="E86" s="89"/>
      <c r="F86" s="89"/>
      <c r="G86" s="89"/>
      <c r="H86" s="89"/>
      <c r="I86" s="89"/>
      <c r="J86" s="89"/>
      <c r="K86" s="89"/>
      <c r="L86" s="89"/>
      <c r="M86" s="89"/>
      <c r="N86" s="89"/>
      <c r="O86" s="89"/>
      <c r="P86" s="89"/>
      <c r="Q86" s="89"/>
      <c r="R86" s="89"/>
      <c r="S86" s="89"/>
      <c r="T86" s="36"/>
    </row>
    <row r="87" spans="1:20" ht="30.6" customHeight="1">
      <c r="A87" s="90">
        <f>'[1]S5 Maquette'!B87</f>
        <v>0</v>
      </c>
      <c r="B87" s="90">
        <f>'[1]S5 Maquette'!C87</f>
        <v>0</v>
      </c>
      <c r="C87" s="33">
        <f>'[1]S5 Maquette'!F87</f>
        <v>0</v>
      </c>
      <c r="D87" s="89"/>
      <c r="E87" s="89"/>
      <c r="F87" s="89"/>
      <c r="G87" s="89"/>
      <c r="H87" s="89"/>
      <c r="I87" s="89"/>
      <c r="J87" s="89"/>
      <c r="K87" s="89"/>
      <c r="L87" s="89"/>
      <c r="M87" s="89"/>
      <c r="N87" s="89"/>
      <c r="O87" s="89"/>
      <c r="P87" s="89"/>
      <c r="Q87" s="89"/>
      <c r="R87" s="89"/>
      <c r="S87" s="89"/>
      <c r="T87" s="36"/>
    </row>
    <row r="88" spans="1:20" ht="30.6" customHeight="1">
      <c r="A88" s="90">
        <f>'[1]S5 Maquette'!B88</f>
        <v>0</v>
      </c>
      <c r="B88" s="90">
        <f>'[1]S5 Maquette'!C88</f>
        <v>0</v>
      </c>
      <c r="C88" s="33">
        <f>'[1]S5 Maquette'!F88</f>
        <v>0</v>
      </c>
      <c r="D88" s="89"/>
      <c r="E88" s="89"/>
      <c r="F88" s="89"/>
      <c r="G88" s="89"/>
      <c r="H88" s="89"/>
      <c r="I88" s="89"/>
      <c r="J88" s="89"/>
      <c r="K88" s="89"/>
      <c r="L88" s="89"/>
      <c r="M88" s="89"/>
      <c r="N88" s="89"/>
      <c r="O88" s="89"/>
      <c r="P88" s="89"/>
      <c r="Q88" s="89"/>
      <c r="R88" s="89"/>
      <c r="S88" s="89"/>
      <c r="T88" s="36"/>
    </row>
    <row r="89" spans="1:20" ht="30.6" customHeight="1">
      <c r="A89" s="90">
        <f>'[1]S5 Maquette'!B89</f>
        <v>0</v>
      </c>
      <c r="B89" s="90">
        <f>'[1]S5 Maquette'!C89</f>
        <v>0</v>
      </c>
      <c r="C89" s="33">
        <f>'[1]S5 Maquette'!F89</f>
        <v>0</v>
      </c>
      <c r="D89" s="89"/>
      <c r="E89" s="89"/>
      <c r="F89" s="89"/>
      <c r="G89" s="89"/>
      <c r="H89" s="89"/>
      <c r="I89" s="89"/>
      <c r="J89" s="89"/>
      <c r="K89" s="89"/>
      <c r="L89" s="89"/>
      <c r="M89" s="89"/>
      <c r="N89" s="89"/>
      <c r="O89" s="89"/>
      <c r="P89" s="89"/>
      <c r="Q89" s="89"/>
      <c r="R89" s="89"/>
      <c r="S89" s="89"/>
      <c r="T89" s="36"/>
    </row>
    <row r="90" spans="1:20" ht="30.6" customHeight="1">
      <c r="A90" s="90">
        <f>'[1]S5 Maquette'!B90</f>
        <v>0</v>
      </c>
      <c r="B90" s="90">
        <f>'[1]S5 Maquette'!C90</f>
        <v>0</v>
      </c>
      <c r="C90" s="33">
        <f>'[1]S5 Maquette'!F90</f>
        <v>0</v>
      </c>
      <c r="D90" s="89"/>
      <c r="E90" s="89"/>
      <c r="F90" s="89"/>
      <c r="G90" s="89"/>
      <c r="H90" s="89"/>
      <c r="I90" s="89"/>
      <c r="J90" s="89"/>
      <c r="K90" s="89"/>
      <c r="L90" s="89"/>
      <c r="M90" s="89"/>
      <c r="N90" s="89"/>
      <c r="O90" s="89"/>
      <c r="P90" s="89"/>
      <c r="Q90" s="89"/>
      <c r="R90" s="89"/>
      <c r="S90" s="89"/>
      <c r="T90" s="36"/>
    </row>
    <row r="91" spans="1:20" ht="30.6" customHeight="1">
      <c r="A91" s="90">
        <f>'[1]S5 Maquette'!B91</f>
        <v>0</v>
      </c>
      <c r="B91" s="90">
        <f>'[1]S5 Maquette'!C91</f>
        <v>0</v>
      </c>
      <c r="C91" s="33">
        <f>'[1]S5 Maquette'!F91</f>
        <v>0</v>
      </c>
      <c r="D91" s="89"/>
      <c r="E91" s="89"/>
      <c r="F91" s="89"/>
      <c r="G91" s="89"/>
      <c r="H91" s="89"/>
      <c r="I91" s="89"/>
      <c r="J91" s="89"/>
      <c r="K91" s="89"/>
      <c r="L91" s="89"/>
      <c r="M91" s="89"/>
      <c r="N91" s="89"/>
      <c r="O91" s="89"/>
      <c r="P91" s="89"/>
      <c r="Q91" s="89"/>
      <c r="R91" s="89"/>
      <c r="S91" s="89"/>
      <c r="T91" s="36"/>
    </row>
    <row r="92" spans="1:20" ht="30.6" customHeight="1">
      <c r="A92" s="90">
        <f>'[1]S5 Maquette'!B92</f>
        <v>0</v>
      </c>
      <c r="B92" s="90">
        <f>'[1]S5 Maquette'!C92</f>
        <v>0</v>
      </c>
      <c r="C92" s="33">
        <f>'[1]S5 Maquette'!F92</f>
        <v>0</v>
      </c>
      <c r="D92" s="89"/>
      <c r="E92" s="89"/>
      <c r="F92" s="89"/>
      <c r="G92" s="89"/>
      <c r="H92" s="89"/>
      <c r="I92" s="89"/>
      <c r="J92" s="89"/>
      <c r="K92" s="89"/>
      <c r="L92" s="89"/>
      <c r="M92" s="89"/>
      <c r="N92" s="89"/>
      <c r="O92" s="89"/>
      <c r="P92" s="89"/>
      <c r="Q92" s="89"/>
      <c r="R92" s="89"/>
      <c r="S92" s="89"/>
      <c r="T92" s="36"/>
    </row>
    <row r="93" spans="1:20" ht="30.6" customHeight="1">
      <c r="A93" s="90">
        <f>'[1]S5 Maquette'!B93</f>
        <v>0</v>
      </c>
      <c r="B93" s="90">
        <f>'[1]S5 Maquette'!C93</f>
        <v>0</v>
      </c>
      <c r="C93" s="33">
        <f>'[1]S5 Maquette'!F93</f>
        <v>0</v>
      </c>
      <c r="D93" s="89"/>
      <c r="E93" s="89"/>
      <c r="F93" s="89"/>
      <c r="G93" s="89"/>
      <c r="H93" s="89"/>
      <c r="I93" s="89"/>
      <c r="J93" s="89"/>
      <c r="K93" s="89"/>
      <c r="L93" s="89"/>
      <c r="M93" s="89"/>
      <c r="N93" s="89"/>
      <c r="O93" s="89"/>
      <c r="P93" s="89"/>
      <c r="Q93" s="89"/>
      <c r="R93" s="89"/>
      <c r="S93" s="89"/>
      <c r="T93" s="36"/>
    </row>
    <row r="94" spans="1:20" ht="30.6" customHeight="1">
      <c r="A94" s="90">
        <f>'[1]S5 Maquette'!B94</f>
        <v>0</v>
      </c>
      <c r="B94" s="90">
        <f>'[1]S5 Maquette'!C94</f>
        <v>0</v>
      </c>
      <c r="C94" s="33">
        <f>'[1]S5 Maquette'!F94</f>
        <v>0</v>
      </c>
      <c r="D94" s="89"/>
      <c r="E94" s="89"/>
      <c r="F94" s="89"/>
      <c r="G94" s="89"/>
      <c r="H94" s="89"/>
      <c r="I94" s="89"/>
      <c r="J94" s="89"/>
      <c r="K94" s="89"/>
      <c r="L94" s="89"/>
      <c r="M94" s="89"/>
      <c r="N94" s="89"/>
      <c r="O94" s="89"/>
      <c r="P94" s="89"/>
      <c r="Q94" s="89"/>
      <c r="R94" s="89"/>
      <c r="S94" s="89"/>
      <c r="T94" s="36"/>
    </row>
    <row r="95" spans="1:20" ht="30.6" customHeight="1">
      <c r="A95" s="90">
        <f>'[1]S5 Maquette'!B95</f>
        <v>0</v>
      </c>
      <c r="B95" s="90">
        <f>'[1]S5 Maquette'!C95</f>
        <v>0</v>
      </c>
      <c r="C95" s="33">
        <f>'[1]S5 Maquette'!F95</f>
        <v>0</v>
      </c>
      <c r="D95" s="89"/>
      <c r="E95" s="89"/>
      <c r="F95" s="89"/>
      <c r="G95" s="89"/>
      <c r="H95" s="89"/>
      <c r="I95" s="89"/>
      <c r="J95" s="89"/>
      <c r="K95" s="89"/>
      <c r="L95" s="89"/>
      <c r="M95" s="89"/>
      <c r="N95" s="89"/>
      <c r="O95" s="89"/>
      <c r="P95" s="89"/>
      <c r="Q95" s="89"/>
      <c r="R95" s="89"/>
      <c r="S95" s="89"/>
      <c r="T95" s="36"/>
    </row>
    <row r="96" spans="1:20" ht="30.6" customHeight="1">
      <c r="A96" s="90">
        <f>'[1]S5 Maquette'!B96</f>
        <v>0</v>
      </c>
      <c r="B96" s="90">
        <f>'[1]S5 Maquette'!C96</f>
        <v>0</v>
      </c>
      <c r="C96" s="33">
        <f>'[1]S5 Maquette'!F96</f>
        <v>0</v>
      </c>
      <c r="D96" s="89"/>
      <c r="E96" s="89"/>
      <c r="F96" s="89"/>
      <c r="G96" s="89"/>
      <c r="H96" s="89"/>
      <c r="I96" s="89"/>
      <c r="J96" s="89"/>
      <c r="K96" s="89"/>
      <c r="L96" s="89"/>
      <c r="M96" s="89"/>
      <c r="N96" s="89"/>
      <c r="O96" s="89"/>
      <c r="P96" s="89"/>
      <c r="Q96" s="89"/>
      <c r="R96" s="89"/>
      <c r="S96" s="89"/>
      <c r="T96" s="36"/>
    </row>
    <row r="97" spans="1:20" ht="30.6" customHeight="1">
      <c r="A97" s="90">
        <f>'[1]S5 Maquette'!B97</f>
        <v>0</v>
      </c>
      <c r="B97" s="90">
        <f>'[1]S5 Maquette'!C97</f>
        <v>0</v>
      </c>
      <c r="C97" s="33">
        <f>'[1]S5 Maquette'!F97</f>
        <v>0</v>
      </c>
      <c r="D97" s="89"/>
      <c r="E97" s="89"/>
      <c r="F97" s="89"/>
      <c r="G97" s="89"/>
      <c r="H97" s="89"/>
      <c r="I97" s="89"/>
      <c r="J97" s="89"/>
      <c r="K97" s="89"/>
      <c r="L97" s="89"/>
      <c r="M97" s="89"/>
      <c r="N97" s="89"/>
      <c r="O97" s="89"/>
      <c r="P97" s="89"/>
      <c r="Q97" s="89"/>
      <c r="R97" s="89"/>
      <c r="S97" s="89"/>
      <c r="T97" s="36"/>
    </row>
    <row r="98" spans="1:20" ht="30.6" customHeight="1">
      <c r="A98" s="90">
        <f>'[1]S5 Maquette'!B98</f>
        <v>0</v>
      </c>
      <c r="B98" s="90">
        <f>'[1]S5 Maquette'!C98</f>
        <v>0</v>
      </c>
      <c r="C98" s="33">
        <f>'[1]S5 Maquette'!F98</f>
        <v>0</v>
      </c>
      <c r="D98" s="89"/>
      <c r="E98" s="89"/>
      <c r="F98" s="89"/>
      <c r="G98" s="89"/>
      <c r="H98" s="89"/>
      <c r="I98" s="89"/>
      <c r="J98" s="89"/>
      <c r="K98" s="89"/>
      <c r="L98" s="89"/>
      <c r="M98" s="89"/>
      <c r="N98" s="89"/>
      <c r="O98" s="89"/>
      <c r="P98" s="89"/>
      <c r="Q98" s="89"/>
      <c r="R98" s="89"/>
      <c r="S98" s="89"/>
      <c r="T98" s="36"/>
    </row>
    <row r="99" spans="1:20" ht="30.6" customHeight="1">
      <c r="A99" s="90">
        <f>'[1]S5 Maquette'!B99</f>
        <v>0</v>
      </c>
      <c r="B99" s="90">
        <f>'[1]S5 Maquette'!C99</f>
        <v>0</v>
      </c>
      <c r="C99" s="33">
        <f>'[1]S5 Maquette'!F99</f>
        <v>0</v>
      </c>
      <c r="D99" s="89"/>
      <c r="E99" s="89"/>
      <c r="F99" s="89"/>
      <c r="G99" s="89"/>
      <c r="H99" s="89"/>
      <c r="I99" s="89"/>
      <c r="J99" s="89"/>
      <c r="K99" s="89"/>
      <c r="L99" s="89"/>
      <c r="M99" s="89"/>
      <c r="N99" s="89"/>
      <c r="O99" s="89"/>
      <c r="P99" s="89"/>
      <c r="Q99" s="89"/>
      <c r="R99" s="89"/>
      <c r="S99" s="89"/>
      <c r="T99" s="36"/>
    </row>
    <row r="100" spans="1:20" ht="30.6" customHeight="1">
      <c r="A100" s="90">
        <f>'[1]S5 Maquette'!B100</f>
        <v>0</v>
      </c>
      <c r="B100" s="90">
        <f>'[1]S5 Maquette'!C100</f>
        <v>0</v>
      </c>
      <c r="C100" s="33">
        <f>'[1]S5 Maquette'!F100</f>
        <v>0</v>
      </c>
      <c r="D100" s="89"/>
      <c r="E100" s="89"/>
      <c r="F100" s="89"/>
      <c r="G100" s="89"/>
      <c r="H100" s="89"/>
      <c r="I100" s="89"/>
      <c r="J100" s="89"/>
      <c r="K100" s="89"/>
      <c r="L100" s="89"/>
      <c r="M100" s="89"/>
      <c r="N100" s="89"/>
      <c r="O100" s="89"/>
      <c r="P100" s="89"/>
      <c r="Q100" s="89"/>
      <c r="R100" s="89"/>
      <c r="S100" s="89"/>
      <c r="T100" s="36"/>
    </row>
    <row r="101" spans="1:20" ht="30.6" customHeight="1">
      <c r="A101" s="90">
        <f>'[1]S5 Maquette'!B101</f>
        <v>0</v>
      </c>
      <c r="B101" s="90">
        <f>'[1]S5 Maquette'!C101</f>
        <v>0</v>
      </c>
      <c r="C101" s="33">
        <f>'[1]S5 Maquette'!F101</f>
        <v>0</v>
      </c>
      <c r="D101" s="89"/>
      <c r="E101" s="89"/>
      <c r="F101" s="89"/>
      <c r="G101" s="89"/>
      <c r="H101" s="89"/>
      <c r="I101" s="89"/>
      <c r="J101" s="89"/>
      <c r="K101" s="89"/>
      <c r="L101" s="89"/>
      <c r="M101" s="89"/>
      <c r="N101" s="89"/>
      <c r="O101" s="89"/>
      <c r="P101" s="89"/>
      <c r="Q101" s="89"/>
      <c r="R101" s="89"/>
      <c r="S101" s="89"/>
      <c r="T101" s="36"/>
    </row>
    <row r="102" spans="1:20" ht="30.6" customHeight="1">
      <c r="A102" s="90">
        <f>'[1]S5 Maquette'!B102</f>
        <v>0</v>
      </c>
      <c r="B102" s="90">
        <f>'[1]S5 Maquette'!C102</f>
        <v>0</v>
      </c>
      <c r="C102" s="33">
        <f>'[1]S5 Maquette'!F102</f>
        <v>0</v>
      </c>
      <c r="D102" s="89"/>
      <c r="E102" s="89"/>
      <c r="F102" s="89"/>
      <c r="G102" s="89"/>
      <c r="H102" s="89"/>
      <c r="I102" s="89"/>
      <c r="J102" s="89"/>
      <c r="K102" s="89"/>
      <c r="L102" s="89"/>
      <c r="M102" s="89"/>
      <c r="N102" s="89"/>
      <c r="O102" s="89"/>
      <c r="P102" s="89"/>
      <c r="Q102" s="89"/>
      <c r="R102" s="89"/>
      <c r="S102" s="89"/>
      <c r="T102" s="36"/>
    </row>
    <row r="103" spans="1:20" ht="30.6" customHeight="1">
      <c r="A103" s="90">
        <f>'[1]S5 Maquette'!B103</f>
        <v>0</v>
      </c>
      <c r="B103" s="90">
        <f>'[1]S5 Maquette'!C103</f>
        <v>0</v>
      </c>
      <c r="C103" s="33">
        <f>'[1]S5 Maquette'!F103</f>
        <v>0</v>
      </c>
      <c r="D103" s="89"/>
      <c r="E103" s="89"/>
      <c r="F103" s="89"/>
      <c r="G103" s="89"/>
      <c r="H103" s="89"/>
      <c r="I103" s="89"/>
      <c r="J103" s="89"/>
      <c r="K103" s="89"/>
      <c r="L103" s="89"/>
      <c r="M103" s="89"/>
      <c r="N103" s="89"/>
      <c r="O103" s="89"/>
      <c r="P103" s="89"/>
      <c r="Q103" s="89"/>
      <c r="R103" s="89"/>
      <c r="S103" s="89"/>
      <c r="T103" s="36"/>
    </row>
    <row r="104" spans="1:20" ht="30.6" customHeight="1">
      <c r="A104" s="90">
        <f>'[1]S5 Maquette'!B104</f>
        <v>0</v>
      </c>
      <c r="B104" s="90">
        <f>'[1]S5 Maquette'!C104</f>
        <v>0</v>
      </c>
      <c r="C104" s="33">
        <f>'[1]S5 Maquette'!F104</f>
        <v>0</v>
      </c>
      <c r="D104" s="89"/>
      <c r="E104" s="89"/>
      <c r="F104" s="89"/>
      <c r="G104" s="89"/>
      <c r="H104" s="89"/>
      <c r="I104" s="89"/>
      <c r="J104" s="89"/>
      <c r="K104" s="89"/>
      <c r="L104" s="89"/>
      <c r="M104" s="89"/>
      <c r="N104" s="89"/>
      <c r="O104" s="89"/>
      <c r="P104" s="89"/>
      <c r="Q104" s="89"/>
      <c r="R104" s="89"/>
      <c r="S104" s="89"/>
      <c r="T104" s="36"/>
    </row>
    <row r="105" spans="1:20" ht="30.6" customHeight="1">
      <c r="A105" s="90">
        <f>'[1]S5 Maquette'!B105</f>
        <v>0</v>
      </c>
      <c r="B105" s="90">
        <f>'[1]S5 Maquette'!C105</f>
        <v>0</v>
      </c>
      <c r="C105" s="33">
        <f>'[1]S5 Maquette'!F105</f>
        <v>0</v>
      </c>
      <c r="D105" s="89"/>
      <c r="E105" s="89"/>
      <c r="F105" s="89"/>
      <c r="G105" s="89"/>
      <c r="H105" s="89"/>
      <c r="I105" s="89"/>
      <c r="J105" s="89"/>
      <c r="K105" s="89"/>
      <c r="L105" s="89"/>
      <c r="M105" s="89"/>
      <c r="N105" s="89"/>
      <c r="O105" s="89"/>
      <c r="P105" s="89"/>
      <c r="Q105" s="89"/>
      <c r="R105" s="89"/>
      <c r="S105" s="89"/>
      <c r="T105" s="36"/>
    </row>
    <row r="106" spans="1:20" ht="30.6" customHeight="1">
      <c r="A106" s="90">
        <f>'[1]S5 Maquette'!B106</f>
        <v>0</v>
      </c>
      <c r="B106" s="90">
        <f>'[1]S5 Maquette'!C106</f>
        <v>0</v>
      </c>
      <c r="C106" s="33">
        <f>'[1]S5 Maquette'!F106</f>
        <v>0</v>
      </c>
      <c r="D106" s="89"/>
      <c r="E106" s="89"/>
      <c r="F106" s="89"/>
      <c r="G106" s="89"/>
      <c r="H106" s="89"/>
      <c r="I106" s="89"/>
      <c r="J106" s="89"/>
      <c r="K106" s="89"/>
      <c r="L106" s="89"/>
      <c r="M106" s="89"/>
      <c r="N106" s="89"/>
      <c r="O106" s="89"/>
      <c r="P106" s="89"/>
      <c r="Q106" s="89"/>
      <c r="R106" s="89"/>
      <c r="S106" s="89"/>
      <c r="T106" s="36"/>
    </row>
    <row r="107" spans="1:20" ht="30.6" customHeight="1">
      <c r="A107" s="90">
        <f>'[1]S5 Maquette'!B107</f>
        <v>0</v>
      </c>
      <c r="B107" s="90">
        <f>'[1]S5 Maquette'!C107</f>
        <v>0</v>
      </c>
      <c r="C107" s="33">
        <f>'[1]S5 Maquette'!F107</f>
        <v>0</v>
      </c>
      <c r="D107" s="89"/>
      <c r="E107" s="89"/>
      <c r="F107" s="89"/>
      <c r="G107" s="89"/>
      <c r="H107" s="89"/>
      <c r="I107" s="89"/>
      <c r="J107" s="89"/>
      <c r="K107" s="89"/>
      <c r="L107" s="89"/>
      <c r="M107" s="89"/>
      <c r="N107" s="89"/>
      <c r="O107" s="89"/>
      <c r="P107" s="89"/>
      <c r="Q107" s="89"/>
      <c r="R107" s="89"/>
      <c r="S107" s="89"/>
      <c r="T107" s="36"/>
    </row>
    <row r="108" spans="1:20" ht="30.6" customHeight="1">
      <c r="A108" s="90">
        <f>'[1]S5 Maquette'!B108</f>
        <v>0</v>
      </c>
      <c r="B108" s="90">
        <f>'[1]S5 Maquette'!C108</f>
        <v>0</v>
      </c>
      <c r="C108" s="33">
        <f>'[1]S5 Maquette'!F108</f>
        <v>0</v>
      </c>
      <c r="D108" s="89"/>
      <c r="E108" s="89"/>
      <c r="F108" s="89"/>
      <c r="G108" s="89"/>
      <c r="H108" s="89"/>
      <c r="I108" s="89"/>
      <c r="J108" s="89"/>
      <c r="K108" s="89"/>
      <c r="L108" s="89"/>
      <c r="M108" s="89"/>
      <c r="N108" s="89"/>
      <c r="O108" s="89"/>
      <c r="P108" s="89"/>
      <c r="Q108" s="89"/>
      <c r="R108" s="89"/>
      <c r="S108" s="89"/>
      <c r="T108" s="36"/>
    </row>
    <row r="109" spans="1:20" ht="30.6" customHeight="1">
      <c r="A109" s="90">
        <f>'[1]S5 Maquette'!B109</f>
        <v>0</v>
      </c>
      <c r="B109" s="90">
        <f>'[1]S5 Maquette'!C109</f>
        <v>0</v>
      </c>
      <c r="C109" s="33">
        <f>'[1]S5 Maquette'!F109</f>
        <v>0</v>
      </c>
      <c r="D109" s="89"/>
      <c r="E109" s="89"/>
      <c r="F109" s="89"/>
      <c r="G109" s="89"/>
      <c r="H109" s="89"/>
      <c r="I109" s="89"/>
      <c r="J109" s="89"/>
      <c r="K109" s="89"/>
      <c r="L109" s="89"/>
      <c r="M109" s="89"/>
      <c r="N109" s="89"/>
      <c r="O109" s="89"/>
      <c r="P109" s="89"/>
      <c r="Q109" s="89"/>
      <c r="R109" s="89"/>
      <c r="S109" s="89"/>
      <c r="T109" s="36"/>
    </row>
    <row r="110" spans="1:20" ht="30.6" customHeight="1">
      <c r="A110" s="90">
        <f>'[1]S5 Maquette'!B110</f>
        <v>0</v>
      </c>
      <c r="B110" s="90">
        <f>'[1]S5 Maquette'!C110</f>
        <v>0</v>
      </c>
      <c r="C110" s="33">
        <f>'[1]S5 Maquette'!F110</f>
        <v>0</v>
      </c>
      <c r="D110" s="89"/>
      <c r="E110" s="89"/>
      <c r="F110" s="89"/>
      <c r="G110" s="89"/>
      <c r="H110" s="89"/>
      <c r="I110" s="89"/>
      <c r="J110" s="89"/>
      <c r="K110" s="89"/>
      <c r="L110" s="89"/>
      <c r="M110" s="89"/>
      <c r="N110" s="89"/>
      <c r="O110" s="89"/>
      <c r="P110" s="89"/>
      <c r="Q110" s="89"/>
      <c r="R110" s="89"/>
      <c r="S110" s="89"/>
      <c r="T110" s="36"/>
    </row>
    <row r="111" spans="1:20" ht="30.6" customHeight="1">
      <c r="A111" s="90">
        <f>'[1]S5 Maquette'!B111</f>
        <v>0</v>
      </c>
      <c r="B111" s="90">
        <f>'[1]S5 Maquette'!C111</f>
        <v>0</v>
      </c>
      <c r="C111" s="33">
        <f>'[1]S5 Maquette'!F111</f>
        <v>0</v>
      </c>
      <c r="D111" s="89"/>
      <c r="E111" s="89"/>
      <c r="F111" s="89"/>
      <c r="G111" s="89"/>
      <c r="H111" s="89"/>
      <c r="I111" s="89"/>
      <c r="J111" s="89"/>
      <c r="K111" s="89"/>
      <c r="L111" s="89"/>
      <c r="M111" s="89"/>
      <c r="N111" s="89"/>
      <c r="O111" s="89"/>
      <c r="P111" s="89"/>
      <c r="Q111" s="89"/>
      <c r="R111" s="89"/>
      <c r="S111" s="89"/>
      <c r="T111" s="36"/>
    </row>
    <row r="112" spans="1:20" ht="30.6" customHeight="1">
      <c r="A112" s="90">
        <f>'[1]S5 Maquette'!B112</f>
        <v>0</v>
      </c>
      <c r="B112" s="90">
        <f>'[1]S5 Maquette'!C112</f>
        <v>0</v>
      </c>
      <c r="C112" s="33">
        <f>'[1]S5 Maquette'!F112</f>
        <v>0</v>
      </c>
      <c r="D112" s="89"/>
      <c r="E112" s="89"/>
      <c r="F112" s="89"/>
      <c r="G112" s="89"/>
      <c r="H112" s="89"/>
      <c r="I112" s="89"/>
      <c r="J112" s="89"/>
      <c r="K112" s="89"/>
      <c r="L112" s="89"/>
      <c r="M112" s="89"/>
      <c r="N112" s="89"/>
      <c r="O112" s="89"/>
      <c r="P112" s="89"/>
      <c r="Q112" s="89"/>
      <c r="R112" s="89"/>
      <c r="S112" s="89"/>
      <c r="T112" s="36"/>
    </row>
    <row r="113" spans="1:20" ht="30.6" customHeight="1">
      <c r="A113" s="90">
        <f>'[1]S5 Maquette'!B113</f>
        <v>0</v>
      </c>
      <c r="B113" s="90">
        <f>'[1]S5 Maquette'!C113</f>
        <v>0</v>
      </c>
      <c r="C113" s="33">
        <f>'[1]S5 Maquette'!F113</f>
        <v>0</v>
      </c>
      <c r="D113" s="89"/>
      <c r="E113" s="89"/>
      <c r="F113" s="89"/>
      <c r="G113" s="89"/>
      <c r="H113" s="89"/>
      <c r="I113" s="89"/>
      <c r="J113" s="89"/>
      <c r="K113" s="89"/>
      <c r="L113" s="89"/>
      <c r="M113" s="89"/>
      <c r="N113" s="89"/>
      <c r="O113" s="89"/>
      <c r="P113" s="89"/>
      <c r="Q113" s="89"/>
      <c r="R113" s="89"/>
      <c r="S113" s="89"/>
      <c r="T113" s="36"/>
    </row>
    <row r="114" spans="1:20" ht="30.6" customHeight="1">
      <c r="A114" s="90">
        <f>'[1]S5 Maquette'!B114</f>
        <v>0</v>
      </c>
      <c r="B114" s="90">
        <f>'[1]S5 Maquette'!C114</f>
        <v>0</v>
      </c>
      <c r="C114" s="33">
        <f>'[1]S5 Maquette'!F114</f>
        <v>0</v>
      </c>
      <c r="D114" s="89"/>
      <c r="E114" s="89"/>
      <c r="F114" s="89"/>
      <c r="G114" s="89"/>
      <c r="H114" s="89"/>
      <c r="I114" s="89"/>
      <c r="J114" s="89"/>
      <c r="K114" s="89"/>
      <c r="L114" s="89"/>
      <c r="M114" s="89"/>
      <c r="N114" s="89"/>
      <c r="O114" s="89"/>
      <c r="P114" s="89"/>
      <c r="Q114" s="89"/>
      <c r="R114" s="89"/>
      <c r="S114" s="89"/>
      <c r="T114" s="36"/>
    </row>
    <row r="115" spans="1:20" ht="30.6" customHeight="1">
      <c r="A115" s="90">
        <f>'[1]S5 Maquette'!B115</f>
        <v>0</v>
      </c>
      <c r="B115" s="90">
        <f>'[1]S5 Maquette'!C115</f>
        <v>0</v>
      </c>
      <c r="C115" s="33">
        <f>'[1]S5 Maquette'!F115</f>
        <v>0</v>
      </c>
      <c r="D115" s="89"/>
      <c r="E115" s="89"/>
      <c r="F115" s="89"/>
      <c r="G115" s="89"/>
      <c r="H115" s="89"/>
      <c r="I115" s="89"/>
      <c r="J115" s="89"/>
      <c r="K115" s="89"/>
      <c r="L115" s="89"/>
      <c r="M115" s="89"/>
      <c r="N115" s="89"/>
      <c r="O115" s="89"/>
      <c r="P115" s="89"/>
      <c r="Q115" s="89"/>
      <c r="R115" s="89"/>
      <c r="S115" s="89"/>
      <c r="T115" s="36"/>
    </row>
    <row r="116" spans="1:20" ht="30.6" customHeight="1">
      <c r="A116" s="90">
        <f>'[1]S5 Maquette'!B116</f>
        <v>0</v>
      </c>
      <c r="B116" s="90">
        <f>'[1]S5 Maquette'!C116</f>
        <v>0</v>
      </c>
      <c r="C116" s="33">
        <f>'[1]S5 Maquette'!F116</f>
        <v>0</v>
      </c>
      <c r="D116" s="89"/>
      <c r="E116" s="89"/>
      <c r="F116" s="89"/>
      <c r="G116" s="89"/>
      <c r="H116" s="89"/>
      <c r="I116" s="89"/>
      <c r="J116" s="89"/>
      <c r="K116" s="89"/>
      <c r="L116" s="89"/>
      <c r="M116" s="89"/>
      <c r="N116" s="89"/>
      <c r="O116" s="89"/>
      <c r="P116" s="89"/>
      <c r="Q116" s="89"/>
      <c r="R116" s="89"/>
      <c r="S116" s="89"/>
      <c r="T116" s="36"/>
    </row>
    <row r="117" spans="1:20" ht="30.6" customHeight="1">
      <c r="A117" s="90">
        <f>'[1]S5 Maquette'!B117</f>
        <v>0</v>
      </c>
      <c r="B117" s="90">
        <f>'[1]S5 Maquette'!C117</f>
        <v>0</v>
      </c>
      <c r="C117" s="33">
        <f>'[1]S5 Maquette'!F117</f>
        <v>0</v>
      </c>
      <c r="D117" s="89"/>
      <c r="E117" s="89"/>
      <c r="F117" s="89"/>
      <c r="G117" s="89"/>
      <c r="H117" s="89"/>
      <c r="I117" s="89"/>
      <c r="J117" s="89"/>
      <c r="K117" s="89"/>
      <c r="L117" s="89"/>
      <c r="M117" s="89"/>
      <c r="N117" s="89"/>
      <c r="O117" s="89"/>
      <c r="P117" s="89"/>
      <c r="Q117" s="89"/>
      <c r="R117" s="89"/>
      <c r="S117" s="89"/>
      <c r="T117" s="36"/>
    </row>
    <row r="118" spans="1:20" ht="30.6" customHeight="1">
      <c r="A118" s="90">
        <f>'[1]S5 Maquette'!B118</f>
        <v>0</v>
      </c>
      <c r="B118" s="90">
        <f>'[1]S5 Maquette'!C118</f>
        <v>0</v>
      </c>
      <c r="C118" s="33">
        <f>'[1]S5 Maquette'!F118</f>
        <v>0</v>
      </c>
      <c r="D118" s="89"/>
      <c r="E118" s="89"/>
      <c r="F118" s="89"/>
      <c r="G118" s="89"/>
      <c r="H118" s="89"/>
      <c r="I118" s="89"/>
      <c r="J118" s="89"/>
      <c r="K118" s="89"/>
      <c r="L118" s="89"/>
      <c r="M118" s="89"/>
      <c r="N118" s="89"/>
      <c r="O118" s="89"/>
      <c r="P118" s="89"/>
      <c r="Q118" s="89"/>
      <c r="R118" s="89"/>
      <c r="S118" s="89"/>
      <c r="T118" s="36"/>
    </row>
    <row r="119" spans="1:20" ht="30.6" customHeight="1">
      <c r="A119" s="90">
        <f>'[1]S5 Maquette'!B119</f>
        <v>0</v>
      </c>
      <c r="B119" s="90">
        <f>'[1]S5 Maquette'!C119</f>
        <v>0</v>
      </c>
      <c r="C119" s="33">
        <f>'[1]S5 Maquette'!F119</f>
        <v>0</v>
      </c>
      <c r="D119" s="89"/>
      <c r="E119" s="89"/>
      <c r="F119" s="89"/>
      <c r="G119" s="89"/>
      <c r="H119" s="89"/>
      <c r="I119" s="89"/>
      <c r="J119" s="89"/>
      <c r="K119" s="89"/>
      <c r="L119" s="89"/>
      <c r="M119" s="89"/>
      <c r="N119" s="89"/>
      <c r="O119" s="89"/>
      <c r="P119" s="89"/>
      <c r="Q119" s="89"/>
      <c r="R119" s="89"/>
      <c r="S119" s="89"/>
      <c r="T119" s="36"/>
    </row>
    <row r="120" spans="1:20" ht="30.6" customHeight="1">
      <c r="A120" s="90">
        <f>'[1]S5 Maquette'!B120</f>
        <v>0</v>
      </c>
      <c r="B120" s="90">
        <f>'[1]S5 Maquette'!C120</f>
        <v>0</v>
      </c>
      <c r="C120" s="33">
        <f>'[1]S5 Maquette'!F120</f>
        <v>0</v>
      </c>
      <c r="D120" s="89"/>
      <c r="E120" s="89"/>
      <c r="F120" s="89"/>
      <c r="G120" s="89"/>
      <c r="H120" s="89"/>
      <c r="I120" s="89"/>
      <c r="J120" s="89"/>
      <c r="K120" s="89"/>
      <c r="L120" s="89"/>
      <c r="M120" s="89"/>
      <c r="N120" s="89"/>
      <c r="O120" s="89"/>
      <c r="P120" s="89"/>
      <c r="Q120" s="89"/>
      <c r="R120" s="89"/>
      <c r="S120" s="89"/>
      <c r="T120" s="36"/>
    </row>
    <row r="121" spans="1:20" ht="30.6" customHeight="1">
      <c r="A121" s="90">
        <f>'[1]S5 Maquette'!B121</f>
        <v>0</v>
      </c>
      <c r="B121" s="90">
        <f>'[1]S5 Maquette'!C121</f>
        <v>0</v>
      </c>
      <c r="C121" s="33">
        <f>'[1]S5 Maquette'!F121</f>
        <v>0</v>
      </c>
      <c r="D121" s="89"/>
      <c r="E121" s="89"/>
      <c r="F121" s="89"/>
      <c r="G121" s="89"/>
      <c r="H121" s="89"/>
      <c r="I121" s="89"/>
      <c r="J121" s="89"/>
      <c r="K121" s="89"/>
      <c r="L121" s="89"/>
      <c r="M121" s="89"/>
      <c r="N121" s="89"/>
      <c r="O121" s="89"/>
      <c r="P121" s="89"/>
      <c r="Q121" s="89"/>
      <c r="R121" s="89"/>
      <c r="S121" s="89"/>
      <c r="T121" s="36"/>
    </row>
    <row r="122" spans="1:20" ht="30.6" customHeight="1">
      <c r="A122" s="90">
        <f>'[1]S5 Maquette'!B122</f>
        <v>0</v>
      </c>
      <c r="B122" s="90">
        <f>'[1]S5 Maquette'!C122</f>
        <v>0</v>
      </c>
      <c r="C122" s="33">
        <f>'[1]S5 Maquette'!F122</f>
        <v>0</v>
      </c>
      <c r="D122" s="89"/>
      <c r="E122" s="89"/>
      <c r="F122" s="89"/>
      <c r="G122" s="89"/>
      <c r="H122" s="89"/>
      <c r="I122" s="89"/>
      <c r="J122" s="89"/>
      <c r="K122" s="89"/>
      <c r="L122" s="89"/>
      <c r="M122" s="89"/>
      <c r="N122" s="89"/>
      <c r="O122" s="89"/>
      <c r="P122" s="89"/>
      <c r="Q122" s="89"/>
      <c r="R122" s="89"/>
      <c r="S122" s="89"/>
      <c r="T122" s="36"/>
    </row>
    <row r="123" spans="1:20" ht="30.6" customHeight="1">
      <c r="A123" s="90">
        <f>'[1]S5 Maquette'!B123</f>
        <v>0</v>
      </c>
      <c r="B123" s="90">
        <f>'[1]S5 Maquette'!C123</f>
        <v>0</v>
      </c>
      <c r="C123" s="33">
        <f>'[1]S5 Maquette'!F123</f>
        <v>0</v>
      </c>
      <c r="D123" s="89"/>
      <c r="E123" s="89"/>
      <c r="F123" s="89"/>
      <c r="G123" s="89"/>
      <c r="H123" s="89"/>
      <c r="I123" s="89"/>
      <c r="J123" s="89"/>
      <c r="K123" s="89"/>
      <c r="L123" s="89"/>
      <c r="M123" s="89"/>
      <c r="N123" s="89"/>
      <c r="O123" s="89"/>
      <c r="P123" s="89"/>
      <c r="Q123" s="89"/>
      <c r="R123" s="89"/>
      <c r="S123" s="89"/>
      <c r="T123" s="36"/>
    </row>
    <row r="124" spans="1:20" ht="30.6" customHeight="1">
      <c r="A124" s="90">
        <f>'[1]S5 Maquette'!B124</f>
        <v>0</v>
      </c>
      <c r="B124" s="90">
        <f>'[1]S5 Maquette'!C124</f>
        <v>0</v>
      </c>
      <c r="C124" s="33">
        <f>'[1]S5 Maquette'!F124</f>
        <v>0</v>
      </c>
      <c r="D124" s="89"/>
      <c r="E124" s="89"/>
      <c r="F124" s="89"/>
      <c r="G124" s="89"/>
      <c r="H124" s="89"/>
      <c r="I124" s="89"/>
      <c r="J124" s="89"/>
      <c r="K124" s="89"/>
      <c r="L124" s="89"/>
      <c r="M124" s="89"/>
      <c r="N124" s="89"/>
      <c r="O124" s="89"/>
      <c r="P124" s="89"/>
      <c r="Q124" s="89"/>
      <c r="R124" s="89"/>
      <c r="S124" s="89"/>
      <c r="T124" s="36"/>
    </row>
    <row r="125" spans="1:20" ht="30.6" customHeight="1">
      <c r="A125" s="90">
        <f>'[1]S5 Maquette'!B125</f>
        <v>0</v>
      </c>
      <c r="B125" s="90">
        <f>'[1]S5 Maquette'!C125</f>
        <v>0</v>
      </c>
      <c r="C125" s="33">
        <f>'[1]S5 Maquette'!F125</f>
        <v>0</v>
      </c>
      <c r="D125" s="89"/>
      <c r="E125" s="89"/>
      <c r="F125" s="89"/>
      <c r="G125" s="89"/>
      <c r="H125" s="89"/>
      <c r="I125" s="89"/>
      <c r="J125" s="89"/>
      <c r="K125" s="89"/>
      <c r="L125" s="89"/>
      <c r="M125" s="89"/>
      <c r="N125" s="89"/>
      <c r="O125" s="89"/>
      <c r="P125" s="89"/>
      <c r="Q125" s="89"/>
      <c r="R125" s="89"/>
      <c r="S125" s="89"/>
      <c r="T125" s="36"/>
    </row>
    <row r="126" spans="1:20" ht="30.6" customHeight="1">
      <c r="A126" s="90">
        <f>'[1]S5 Maquette'!B126</f>
        <v>0</v>
      </c>
      <c r="B126" s="90">
        <f>'[1]S5 Maquette'!C126</f>
        <v>0</v>
      </c>
      <c r="C126" s="33">
        <f>'[1]S5 Maquette'!F126</f>
        <v>0</v>
      </c>
      <c r="D126" s="89"/>
      <c r="E126" s="89"/>
      <c r="F126" s="89"/>
      <c r="G126" s="89"/>
      <c r="H126" s="89"/>
      <c r="I126" s="89"/>
      <c r="J126" s="89"/>
      <c r="K126" s="89"/>
      <c r="L126" s="89"/>
      <c r="M126" s="89"/>
      <c r="N126" s="89"/>
      <c r="O126" s="89"/>
      <c r="P126" s="89"/>
      <c r="Q126" s="89"/>
      <c r="R126" s="89"/>
      <c r="S126" s="89"/>
      <c r="T126" s="36"/>
    </row>
    <row r="127" spans="1:20" ht="30.6" customHeight="1">
      <c r="A127" s="90">
        <f>'[1]S5 Maquette'!B127</f>
        <v>0</v>
      </c>
      <c r="B127" s="90">
        <f>'[1]S5 Maquette'!C127</f>
        <v>0</v>
      </c>
      <c r="C127" s="33">
        <f>'[1]S5 Maquette'!F127</f>
        <v>0</v>
      </c>
      <c r="D127" s="89"/>
      <c r="E127" s="89"/>
      <c r="F127" s="89"/>
      <c r="G127" s="89"/>
      <c r="H127" s="89"/>
      <c r="I127" s="89"/>
      <c r="J127" s="89"/>
      <c r="K127" s="89"/>
      <c r="L127" s="89"/>
      <c r="M127" s="89"/>
      <c r="N127" s="89"/>
      <c r="O127" s="89"/>
      <c r="P127" s="89"/>
      <c r="Q127" s="89"/>
      <c r="R127" s="89"/>
      <c r="S127" s="89"/>
      <c r="T127" s="36"/>
    </row>
    <row r="128" spans="1:20" ht="30.6" customHeight="1">
      <c r="A128" s="90">
        <f>'[1]S5 Maquette'!B128</f>
        <v>0</v>
      </c>
      <c r="B128" s="90">
        <f>'[1]S5 Maquette'!C128</f>
        <v>0</v>
      </c>
      <c r="C128" s="33">
        <f>'[1]S5 Maquette'!F128</f>
        <v>0</v>
      </c>
      <c r="D128" s="89"/>
      <c r="E128" s="89"/>
      <c r="F128" s="89"/>
      <c r="G128" s="89"/>
      <c r="H128" s="89"/>
      <c r="I128" s="89"/>
      <c r="J128" s="89"/>
      <c r="K128" s="89"/>
      <c r="L128" s="89"/>
      <c r="M128" s="89"/>
      <c r="N128" s="89"/>
      <c r="O128" s="89"/>
      <c r="P128" s="89"/>
      <c r="Q128" s="89"/>
      <c r="R128" s="89"/>
      <c r="S128" s="89"/>
      <c r="T128" s="36"/>
    </row>
    <row r="129" spans="1:20" ht="30.6" customHeight="1">
      <c r="A129" s="90">
        <f>'[1]S5 Maquette'!B129</f>
        <v>0</v>
      </c>
      <c r="B129" s="90">
        <f>'[1]S5 Maquette'!C129</f>
        <v>0</v>
      </c>
      <c r="C129" s="33">
        <f>'[1]S5 Maquette'!F129</f>
        <v>0</v>
      </c>
      <c r="D129" s="89"/>
      <c r="E129" s="89"/>
      <c r="F129" s="89"/>
      <c r="G129" s="89"/>
      <c r="H129" s="89"/>
      <c r="I129" s="89"/>
      <c r="J129" s="89"/>
      <c r="K129" s="89"/>
      <c r="L129" s="89"/>
      <c r="M129" s="89"/>
      <c r="N129" s="89"/>
      <c r="O129" s="89"/>
      <c r="P129" s="89"/>
      <c r="Q129" s="89"/>
      <c r="R129" s="89"/>
      <c r="S129" s="89"/>
      <c r="T129" s="36"/>
    </row>
    <row r="130" spans="1:20" ht="30.6" customHeight="1">
      <c r="A130" s="90">
        <f>'[1]S5 Maquette'!B130</f>
        <v>0</v>
      </c>
      <c r="B130" s="90">
        <f>'[1]S5 Maquette'!C130</f>
        <v>0</v>
      </c>
      <c r="C130" s="33">
        <f>'[1]S5 Maquette'!F130</f>
        <v>0</v>
      </c>
      <c r="D130" s="89"/>
      <c r="E130" s="89"/>
      <c r="F130" s="89"/>
      <c r="G130" s="89"/>
      <c r="H130" s="89"/>
      <c r="I130" s="89"/>
      <c r="J130" s="89"/>
      <c r="K130" s="89"/>
      <c r="L130" s="89"/>
      <c r="M130" s="89"/>
      <c r="N130" s="89"/>
      <c r="O130" s="89"/>
      <c r="P130" s="89"/>
      <c r="Q130" s="89"/>
      <c r="R130" s="89"/>
      <c r="S130" s="89"/>
      <c r="T130" s="36"/>
    </row>
    <row r="131" spans="1:20" ht="30.6" customHeight="1">
      <c r="A131" s="90">
        <f>'[1]S5 Maquette'!B131</f>
        <v>0</v>
      </c>
      <c r="B131" s="90">
        <f>'[1]S5 Maquette'!C131</f>
        <v>0</v>
      </c>
      <c r="C131" s="33">
        <f>'[1]S5 Maquette'!F131</f>
        <v>0</v>
      </c>
      <c r="D131" s="89"/>
      <c r="E131" s="89"/>
      <c r="F131" s="89"/>
      <c r="G131" s="89"/>
      <c r="H131" s="89"/>
      <c r="I131" s="89"/>
      <c r="J131" s="89"/>
      <c r="K131" s="89"/>
      <c r="L131" s="89"/>
      <c r="M131" s="89"/>
      <c r="N131" s="89"/>
      <c r="O131" s="89"/>
      <c r="P131" s="89"/>
      <c r="Q131" s="89"/>
      <c r="R131" s="89"/>
      <c r="S131" s="89"/>
      <c r="T131" s="36"/>
    </row>
    <row r="132" spans="1:20" ht="30.6" customHeight="1">
      <c r="A132" s="90">
        <f>'[1]S5 Maquette'!B132</f>
        <v>0</v>
      </c>
      <c r="B132" s="90">
        <f>'[1]S5 Maquette'!C132</f>
        <v>0</v>
      </c>
      <c r="C132" s="33">
        <f>'[1]S5 Maquette'!F132</f>
        <v>0</v>
      </c>
      <c r="D132" s="89"/>
      <c r="E132" s="89"/>
      <c r="F132" s="89"/>
      <c r="G132" s="89"/>
      <c r="H132" s="89"/>
      <c r="I132" s="89"/>
      <c r="J132" s="89"/>
      <c r="K132" s="89"/>
      <c r="L132" s="89"/>
      <c r="M132" s="89"/>
      <c r="N132" s="89"/>
      <c r="O132" s="89"/>
      <c r="P132" s="89"/>
      <c r="Q132" s="89"/>
      <c r="R132" s="89"/>
      <c r="S132" s="89"/>
      <c r="T132" s="36"/>
    </row>
    <row r="133" spans="1:20" ht="30.6" customHeight="1">
      <c r="A133" s="90">
        <f>'[1]S5 Maquette'!B133</f>
        <v>0</v>
      </c>
      <c r="B133" s="90">
        <f>'[1]S5 Maquette'!C133</f>
        <v>0</v>
      </c>
      <c r="C133" s="33">
        <f>'[1]S5 Maquette'!F133</f>
        <v>0</v>
      </c>
      <c r="D133" s="89"/>
      <c r="E133" s="89"/>
      <c r="F133" s="89"/>
      <c r="G133" s="89"/>
      <c r="H133" s="89"/>
      <c r="I133" s="89"/>
      <c r="J133" s="89"/>
      <c r="K133" s="89"/>
      <c r="L133" s="89"/>
      <c r="M133" s="89"/>
      <c r="N133" s="89"/>
      <c r="O133" s="89"/>
      <c r="P133" s="89"/>
      <c r="Q133" s="89"/>
      <c r="R133" s="89"/>
      <c r="S133" s="89"/>
      <c r="T133" s="36"/>
    </row>
    <row r="134" spans="1:20" ht="30.6" customHeight="1">
      <c r="A134" s="90">
        <f>'[1]S5 Maquette'!B134</f>
        <v>0</v>
      </c>
      <c r="B134" s="90">
        <f>'[1]S5 Maquette'!C134</f>
        <v>0</v>
      </c>
      <c r="C134" s="33">
        <f>'[1]S5 Maquette'!F134</f>
        <v>0</v>
      </c>
      <c r="D134" s="89"/>
      <c r="E134" s="89"/>
      <c r="F134" s="89"/>
      <c r="G134" s="89"/>
      <c r="H134" s="89"/>
      <c r="I134" s="89"/>
      <c r="J134" s="89"/>
      <c r="K134" s="89"/>
      <c r="L134" s="89"/>
      <c r="M134" s="89"/>
      <c r="N134" s="89"/>
      <c r="O134" s="89"/>
      <c r="P134" s="89"/>
      <c r="Q134" s="89"/>
      <c r="R134" s="89"/>
      <c r="S134" s="89"/>
      <c r="T134" s="36"/>
    </row>
    <row r="135" spans="1:20" ht="30.6" customHeight="1">
      <c r="A135" s="90">
        <f>'[1]S5 Maquette'!B135</f>
        <v>0</v>
      </c>
      <c r="B135" s="90">
        <f>'[1]S5 Maquette'!C135</f>
        <v>0</v>
      </c>
      <c r="C135" s="33">
        <f>'[1]S5 Maquette'!F135</f>
        <v>0</v>
      </c>
      <c r="D135" s="89"/>
      <c r="E135" s="89"/>
      <c r="F135" s="89"/>
      <c r="G135" s="89"/>
      <c r="H135" s="89"/>
      <c r="I135" s="89"/>
      <c r="J135" s="89"/>
      <c r="K135" s="89"/>
      <c r="L135" s="89"/>
      <c r="M135" s="89"/>
      <c r="N135" s="89"/>
      <c r="O135" s="89"/>
      <c r="P135" s="89"/>
      <c r="Q135" s="89"/>
      <c r="R135" s="89"/>
      <c r="S135" s="89"/>
      <c r="T135" s="36"/>
    </row>
    <row r="136" spans="1:20" ht="30.6" customHeight="1">
      <c r="A136" s="90">
        <f>'[1]S5 Maquette'!B136</f>
        <v>0</v>
      </c>
      <c r="B136" s="90">
        <f>'[1]S5 Maquette'!C136</f>
        <v>0</v>
      </c>
      <c r="C136" s="33">
        <f>'[1]S5 Maquette'!F136</f>
        <v>0</v>
      </c>
      <c r="D136" s="89"/>
      <c r="E136" s="89"/>
      <c r="F136" s="89"/>
      <c r="G136" s="89"/>
      <c r="H136" s="89"/>
      <c r="I136" s="89"/>
      <c r="J136" s="89"/>
      <c r="K136" s="89"/>
      <c r="L136" s="89"/>
      <c r="M136" s="89"/>
      <c r="N136" s="89"/>
      <c r="O136" s="89"/>
      <c r="P136" s="89"/>
      <c r="Q136" s="89"/>
      <c r="R136" s="89"/>
      <c r="S136" s="89"/>
      <c r="T136" s="36"/>
    </row>
    <row r="137" spans="1:20" ht="30.6" customHeight="1">
      <c r="A137" s="90">
        <f>'[1]S5 Maquette'!B137</f>
        <v>0</v>
      </c>
      <c r="B137" s="90">
        <f>'[1]S5 Maquette'!C137</f>
        <v>0</v>
      </c>
      <c r="C137" s="33">
        <f>'[1]S5 Maquette'!F137</f>
        <v>0</v>
      </c>
      <c r="D137" s="89"/>
      <c r="E137" s="89"/>
      <c r="F137" s="89"/>
      <c r="G137" s="89"/>
      <c r="H137" s="89"/>
      <c r="I137" s="89"/>
      <c r="J137" s="89"/>
      <c r="K137" s="89"/>
      <c r="L137" s="89"/>
      <c r="M137" s="89"/>
      <c r="N137" s="89"/>
      <c r="O137" s="89"/>
      <c r="P137" s="89"/>
      <c r="Q137" s="89"/>
      <c r="R137" s="89"/>
      <c r="S137" s="89"/>
      <c r="T137" s="36"/>
    </row>
    <row r="138" spans="1:20" ht="30.6" customHeight="1">
      <c r="A138" s="90">
        <f>'[1]S5 Maquette'!B138</f>
        <v>0</v>
      </c>
      <c r="B138" s="90">
        <f>'[1]S5 Maquette'!C138</f>
        <v>0</v>
      </c>
      <c r="C138" s="33">
        <f>'[1]S5 Maquette'!F138</f>
        <v>0</v>
      </c>
      <c r="D138" s="89"/>
      <c r="E138" s="89"/>
      <c r="F138" s="89"/>
      <c r="G138" s="89"/>
      <c r="H138" s="89"/>
      <c r="I138" s="89"/>
      <c r="J138" s="89"/>
      <c r="K138" s="89"/>
      <c r="L138" s="89"/>
      <c r="M138" s="89"/>
      <c r="N138" s="89"/>
      <c r="O138" s="89"/>
      <c r="P138" s="89"/>
      <c r="Q138" s="89"/>
      <c r="R138" s="89"/>
      <c r="S138" s="89"/>
      <c r="T138" s="36"/>
    </row>
    <row r="139" spans="1:20" ht="30.6" customHeight="1">
      <c r="A139" s="90">
        <f>'[1]S5 Maquette'!B139</f>
        <v>0</v>
      </c>
      <c r="B139" s="90">
        <f>'[1]S5 Maquette'!C139</f>
        <v>0</v>
      </c>
      <c r="C139" s="33">
        <f>'[1]S5 Maquette'!F139</f>
        <v>0</v>
      </c>
      <c r="D139" s="89"/>
      <c r="E139" s="89"/>
      <c r="F139" s="89"/>
      <c r="G139" s="89"/>
      <c r="H139" s="89"/>
      <c r="I139" s="89"/>
      <c r="J139" s="89"/>
      <c r="K139" s="89"/>
      <c r="L139" s="89"/>
      <c r="M139" s="89"/>
      <c r="N139" s="89"/>
      <c r="O139" s="89"/>
      <c r="P139" s="89"/>
      <c r="Q139" s="89"/>
      <c r="R139" s="89"/>
      <c r="S139" s="89"/>
      <c r="T139" s="36"/>
    </row>
    <row r="140" spans="1:20" ht="30.6" customHeight="1">
      <c r="A140" s="90">
        <f>'[1]S5 Maquette'!B140</f>
        <v>0</v>
      </c>
      <c r="B140" s="90">
        <f>'[1]S5 Maquette'!C140</f>
        <v>0</v>
      </c>
      <c r="C140" s="33">
        <f>'[1]S5 Maquette'!F140</f>
        <v>0</v>
      </c>
      <c r="D140" s="89"/>
      <c r="E140" s="89"/>
      <c r="F140" s="89"/>
      <c r="G140" s="89"/>
      <c r="H140" s="89"/>
      <c r="I140" s="89"/>
      <c r="J140" s="89"/>
      <c r="K140" s="89"/>
      <c r="L140" s="89"/>
      <c r="M140" s="89"/>
      <c r="N140" s="89"/>
      <c r="O140" s="89"/>
      <c r="P140" s="89"/>
      <c r="Q140" s="89"/>
      <c r="R140" s="89"/>
      <c r="S140" s="89"/>
      <c r="T140" s="36"/>
    </row>
    <row r="141" spans="1:20" ht="30.6" customHeight="1">
      <c r="A141" s="90">
        <f>'[1]S5 Maquette'!B141</f>
        <v>0</v>
      </c>
      <c r="B141" s="90">
        <f>'[1]S5 Maquette'!C141</f>
        <v>0</v>
      </c>
      <c r="C141" s="33">
        <f>'[1]S5 Maquette'!F141</f>
        <v>0</v>
      </c>
      <c r="D141" s="89"/>
      <c r="E141" s="89"/>
      <c r="F141" s="89"/>
      <c r="G141" s="89"/>
      <c r="H141" s="89"/>
      <c r="I141" s="89"/>
      <c r="J141" s="89"/>
      <c r="K141" s="89"/>
      <c r="L141" s="89"/>
      <c r="M141" s="89"/>
      <c r="N141" s="89"/>
      <c r="O141" s="89"/>
      <c r="P141" s="89"/>
      <c r="Q141" s="89"/>
      <c r="R141" s="89"/>
      <c r="S141" s="89"/>
      <c r="T141" s="36"/>
    </row>
    <row r="142" spans="1:20" ht="30.6" customHeight="1">
      <c r="A142" s="90">
        <f>'[1]S5 Maquette'!B142</f>
        <v>0</v>
      </c>
      <c r="B142" s="90">
        <f>'[1]S5 Maquette'!C142</f>
        <v>0</v>
      </c>
      <c r="C142" s="33">
        <f>'[1]S5 Maquette'!F142</f>
        <v>0</v>
      </c>
      <c r="D142" s="89"/>
      <c r="E142" s="89"/>
      <c r="F142" s="89"/>
      <c r="G142" s="89"/>
      <c r="H142" s="89"/>
      <c r="I142" s="89"/>
      <c r="J142" s="89"/>
      <c r="K142" s="89"/>
      <c r="L142" s="89"/>
      <c r="M142" s="89"/>
      <c r="N142" s="89"/>
      <c r="O142" s="89"/>
      <c r="P142" s="89"/>
      <c r="Q142" s="89"/>
      <c r="R142" s="89"/>
      <c r="S142" s="89"/>
      <c r="T142" s="36"/>
    </row>
    <row r="143" spans="1:20" ht="30.6" customHeight="1">
      <c r="A143" s="90">
        <f>'[1]S5 Maquette'!B143</f>
        <v>0</v>
      </c>
      <c r="B143" s="90">
        <f>'[1]S5 Maquette'!C143</f>
        <v>0</v>
      </c>
      <c r="C143" s="33">
        <f>'[1]S5 Maquette'!F143</f>
        <v>0</v>
      </c>
      <c r="D143" s="89"/>
      <c r="E143" s="89"/>
      <c r="F143" s="89"/>
      <c r="G143" s="89"/>
      <c r="H143" s="89"/>
      <c r="I143" s="89"/>
      <c r="J143" s="89"/>
      <c r="K143" s="89"/>
      <c r="L143" s="89"/>
      <c r="M143" s="89"/>
      <c r="N143" s="89"/>
      <c r="O143" s="89"/>
      <c r="P143" s="89"/>
      <c r="Q143" s="89"/>
      <c r="R143" s="89"/>
      <c r="S143" s="89"/>
      <c r="T143" s="36"/>
    </row>
    <row r="144" spans="1:20" ht="30.6" customHeight="1">
      <c r="A144" s="90">
        <f>'[1]S5 Maquette'!B144</f>
        <v>0</v>
      </c>
      <c r="B144" s="90">
        <f>'[1]S5 Maquette'!C144</f>
        <v>0</v>
      </c>
      <c r="C144" s="33">
        <f>'[1]S5 Maquette'!F144</f>
        <v>0</v>
      </c>
      <c r="D144" s="89"/>
      <c r="E144" s="89"/>
      <c r="F144" s="89"/>
      <c r="G144" s="89"/>
      <c r="H144" s="89"/>
      <c r="I144" s="89"/>
      <c r="J144" s="89"/>
      <c r="K144" s="89"/>
      <c r="L144" s="89"/>
      <c r="M144" s="89"/>
      <c r="N144" s="89"/>
      <c r="O144" s="89"/>
      <c r="P144" s="89"/>
      <c r="Q144" s="89"/>
      <c r="R144" s="89"/>
      <c r="S144" s="89"/>
      <c r="T144" s="36"/>
    </row>
    <row r="145" spans="1:20" ht="30.6" customHeight="1">
      <c r="A145" s="90">
        <f>'[1]S5 Maquette'!B145</f>
        <v>0</v>
      </c>
      <c r="B145" s="90">
        <f>'[1]S5 Maquette'!C145</f>
        <v>0</v>
      </c>
      <c r="C145" s="33">
        <f>'[1]S5 Maquette'!F145</f>
        <v>0</v>
      </c>
      <c r="D145" s="89"/>
      <c r="E145" s="89"/>
      <c r="F145" s="89"/>
      <c r="G145" s="89"/>
      <c r="H145" s="89"/>
      <c r="I145" s="89"/>
      <c r="J145" s="89"/>
      <c r="K145" s="89"/>
      <c r="L145" s="89"/>
      <c r="M145" s="89"/>
      <c r="N145" s="89"/>
      <c r="O145" s="89"/>
      <c r="P145" s="89"/>
      <c r="Q145" s="89"/>
      <c r="R145" s="89"/>
      <c r="S145" s="89"/>
      <c r="T145" s="36"/>
    </row>
    <row r="146" spans="1:20" ht="30.6" customHeight="1">
      <c r="A146" s="90">
        <f>'[1]S5 Maquette'!B146</f>
        <v>0</v>
      </c>
      <c r="B146" s="90">
        <f>'[1]S5 Maquette'!C146</f>
        <v>0</v>
      </c>
      <c r="C146" s="33">
        <f>'[1]S5 Maquette'!F146</f>
        <v>0</v>
      </c>
      <c r="D146" s="89"/>
      <c r="E146" s="89"/>
      <c r="F146" s="89"/>
      <c r="G146" s="89"/>
      <c r="H146" s="89"/>
      <c r="I146" s="89"/>
      <c r="J146" s="89"/>
      <c r="K146" s="89"/>
      <c r="L146" s="89"/>
      <c r="M146" s="89"/>
      <c r="N146" s="89"/>
      <c r="O146" s="89"/>
      <c r="P146" s="89"/>
      <c r="Q146" s="89"/>
      <c r="R146" s="89"/>
      <c r="S146" s="89"/>
      <c r="T146" s="36"/>
    </row>
    <row r="147" spans="1:20" ht="30.6" customHeight="1">
      <c r="A147" s="90">
        <f>'[1]S5 Maquette'!B147</f>
        <v>0</v>
      </c>
      <c r="B147" s="90">
        <f>'[1]S5 Maquette'!C147</f>
        <v>0</v>
      </c>
      <c r="C147" s="33">
        <f>'[1]S5 Maquette'!F147</f>
        <v>0</v>
      </c>
      <c r="D147" s="89"/>
      <c r="E147" s="89"/>
      <c r="F147" s="89"/>
      <c r="G147" s="89"/>
      <c r="H147" s="89"/>
      <c r="I147" s="89"/>
      <c r="J147" s="89"/>
      <c r="K147" s="89"/>
      <c r="L147" s="89"/>
      <c r="M147" s="89"/>
      <c r="N147" s="89"/>
      <c r="O147" s="89"/>
      <c r="P147" s="89"/>
      <c r="Q147" s="89"/>
      <c r="R147" s="89"/>
      <c r="S147" s="89"/>
      <c r="T147" s="36"/>
    </row>
    <row r="148" spans="1:20" ht="30.6" customHeight="1">
      <c r="A148" s="90">
        <f>'[1]S5 Maquette'!B148</f>
        <v>0</v>
      </c>
      <c r="B148" s="90">
        <f>'[1]S5 Maquette'!C148</f>
        <v>0</v>
      </c>
      <c r="C148" s="33">
        <f>'[1]S5 Maquette'!F148</f>
        <v>0</v>
      </c>
      <c r="D148" s="89"/>
      <c r="E148" s="89"/>
      <c r="F148" s="89"/>
      <c r="G148" s="89"/>
      <c r="H148" s="89"/>
      <c r="I148" s="89"/>
      <c r="J148" s="89"/>
      <c r="K148" s="89"/>
      <c r="L148" s="89"/>
      <c r="M148" s="89"/>
      <c r="N148" s="89"/>
      <c r="O148" s="89"/>
      <c r="P148" s="89"/>
      <c r="Q148" s="89"/>
      <c r="R148" s="89"/>
      <c r="S148" s="89"/>
      <c r="T148" s="36"/>
    </row>
    <row r="149" spans="1:20" ht="30.6" customHeight="1">
      <c r="A149" s="90">
        <f>'[1]S5 Maquette'!B149</f>
        <v>0</v>
      </c>
      <c r="B149" s="90">
        <f>'[1]S5 Maquette'!C149</f>
        <v>0</v>
      </c>
      <c r="C149" s="33">
        <f>'[1]S5 Maquette'!F149</f>
        <v>0</v>
      </c>
      <c r="D149" s="89"/>
      <c r="E149" s="89"/>
      <c r="F149" s="89"/>
      <c r="G149" s="89"/>
      <c r="H149" s="89"/>
      <c r="I149" s="89"/>
      <c r="J149" s="89"/>
      <c r="K149" s="89"/>
      <c r="L149" s="89"/>
      <c r="M149" s="89"/>
      <c r="N149" s="89"/>
      <c r="O149" s="89"/>
      <c r="P149" s="89"/>
      <c r="Q149" s="89"/>
      <c r="R149" s="89"/>
      <c r="S149" s="89"/>
      <c r="T149" s="36"/>
    </row>
    <row r="150" spans="1:20" ht="30.6" customHeight="1">
      <c r="A150" s="90">
        <f>'[1]S5 Maquette'!B150</f>
        <v>0</v>
      </c>
      <c r="B150" s="90">
        <f>'[1]S5 Maquette'!C150</f>
        <v>0</v>
      </c>
      <c r="C150" s="33">
        <f>'[1]S5 Maquette'!F150</f>
        <v>0</v>
      </c>
      <c r="D150" s="89"/>
      <c r="E150" s="89"/>
      <c r="F150" s="89"/>
      <c r="G150" s="89"/>
      <c r="H150" s="89"/>
      <c r="I150" s="89"/>
      <c r="J150" s="89"/>
      <c r="K150" s="89"/>
      <c r="L150" s="89"/>
      <c r="M150" s="89"/>
      <c r="N150" s="89"/>
      <c r="O150" s="89"/>
      <c r="P150" s="89"/>
      <c r="Q150" s="89"/>
      <c r="R150" s="89"/>
      <c r="S150" s="89"/>
      <c r="T150" s="36"/>
    </row>
    <row r="151" spans="1:20" ht="30.6" customHeight="1">
      <c r="A151" s="90">
        <f>'[1]S5 Maquette'!B151</f>
        <v>0</v>
      </c>
      <c r="B151" s="90">
        <f>'[1]S5 Maquette'!C151</f>
        <v>0</v>
      </c>
      <c r="C151" s="33">
        <f>'[1]S5 Maquette'!F151</f>
        <v>0</v>
      </c>
      <c r="D151" s="89"/>
      <c r="E151" s="89"/>
      <c r="F151" s="89"/>
      <c r="G151" s="89"/>
      <c r="H151" s="89"/>
      <c r="I151" s="89"/>
      <c r="J151" s="89"/>
      <c r="K151" s="89"/>
      <c r="L151" s="89"/>
      <c r="M151" s="89"/>
      <c r="N151" s="89"/>
      <c r="O151" s="89"/>
      <c r="P151" s="89"/>
      <c r="Q151" s="89"/>
      <c r="R151" s="89"/>
      <c r="S151" s="89"/>
      <c r="T151" s="36"/>
    </row>
    <row r="152" spans="1:20" ht="30.6" customHeight="1">
      <c r="A152" s="90">
        <f>'[1]S5 Maquette'!B152</f>
        <v>0</v>
      </c>
      <c r="B152" s="90">
        <f>'[1]S5 Maquette'!C152</f>
        <v>0</v>
      </c>
      <c r="C152" s="33">
        <f>'[1]S5 Maquette'!F152</f>
        <v>0</v>
      </c>
      <c r="D152" s="89"/>
      <c r="E152" s="89"/>
      <c r="F152" s="89"/>
      <c r="G152" s="89"/>
      <c r="H152" s="89"/>
      <c r="I152" s="89"/>
      <c r="J152" s="89"/>
      <c r="K152" s="89"/>
      <c r="L152" s="89"/>
      <c r="M152" s="89"/>
      <c r="N152" s="89"/>
      <c r="O152" s="89"/>
      <c r="P152" s="89"/>
      <c r="Q152" s="89"/>
      <c r="R152" s="89"/>
      <c r="S152" s="89"/>
      <c r="T152" s="36"/>
    </row>
    <row r="153" spans="1:20" ht="30.6" customHeight="1">
      <c r="A153" s="90">
        <f>'[1]S5 Maquette'!B153</f>
        <v>0</v>
      </c>
      <c r="B153" s="90">
        <f>'[1]S5 Maquette'!C153</f>
        <v>0</v>
      </c>
      <c r="C153" s="33">
        <f>'[1]S5 Maquette'!F153</f>
        <v>0</v>
      </c>
      <c r="D153" s="89"/>
      <c r="E153" s="89"/>
      <c r="F153" s="89"/>
      <c r="G153" s="89"/>
      <c r="H153" s="89"/>
      <c r="I153" s="89"/>
      <c r="J153" s="89"/>
      <c r="K153" s="89"/>
      <c r="L153" s="89"/>
      <c r="M153" s="89"/>
      <c r="N153" s="89"/>
      <c r="O153" s="89"/>
      <c r="P153" s="89"/>
      <c r="Q153" s="89"/>
      <c r="R153" s="89"/>
      <c r="S153" s="89"/>
      <c r="T153" s="36"/>
    </row>
    <row r="154" spans="1:20" ht="30.6" customHeight="1">
      <c r="A154" s="90">
        <f>'[1]S5 Maquette'!B154</f>
        <v>0</v>
      </c>
      <c r="B154" s="90">
        <f>'[1]S5 Maquette'!C154</f>
        <v>0</v>
      </c>
      <c r="C154" s="33">
        <f>'[1]S5 Maquette'!F154</f>
        <v>0</v>
      </c>
      <c r="D154" s="89"/>
      <c r="E154" s="89"/>
      <c r="F154" s="89"/>
      <c r="G154" s="89"/>
      <c r="H154" s="89"/>
      <c r="I154" s="89"/>
      <c r="J154" s="89"/>
      <c r="K154" s="89"/>
      <c r="L154" s="89"/>
      <c r="M154" s="89"/>
      <c r="N154" s="89"/>
      <c r="O154" s="89"/>
      <c r="P154" s="89"/>
      <c r="Q154" s="89"/>
      <c r="R154" s="89"/>
      <c r="S154" s="89"/>
      <c r="T154" s="36"/>
    </row>
    <row r="155" spans="1:20" ht="30.6" customHeight="1">
      <c r="A155" s="90">
        <f>'[1]S5 Maquette'!B155</f>
        <v>0</v>
      </c>
      <c r="B155" s="90">
        <f>'[1]S5 Maquette'!C155</f>
        <v>0</v>
      </c>
      <c r="C155" s="33">
        <f>'[1]S5 Maquette'!F155</f>
        <v>0</v>
      </c>
      <c r="D155" s="89"/>
      <c r="E155" s="89"/>
      <c r="F155" s="89"/>
      <c r="G155" s="89"/>
      <c r="H155" s="89"/>
      <c r="I155" s="89"/>
      <c r="J155" s="89"/>
      <c r="K155" s="89"/>
      <c r="L155" s="89"/>
      <c r="M155" s="89"/>
      <c r="N155" s="89"/>
      <c r="O155" s="89"/>
      <c r="P155" s="89"/>
      <c r="Q155" s="89"/>
      <c r="R155" s="89"/>
      <c r="S155" s="89"/>
      <c r="T155" s="36"/>
    </row>
    <row r="156" spans="1:20" ht="30.6" customHeight="1">
      <c r="A156" s="90">
        <f>'[1]S5 Maquette'!B156</f>
        <v>0</v>
      </c>
      <c r="B156" s="90">
        <f>'[1]S5 Maquette'!C156</f>
        <v>0</v>
      </c>
      <c r="C156" s="33">
        <f>'[1]S5 Maquette'!F156</f>
        <v>0</v>
      </c>
      <c r="D156" s="89"/>
      <c r="E156" s="89"/>
      <c r="F156" s="89"/>
      <c r="G156" s="89"/>
      <c r="H156" s="89"/>
      <c r="I156" s="89"/>
      <c r="J156" s="89"/>
      <c r="K156" s="89"/>
      <c r="L156" s="89"/>
      <c r="M156" s="89"/>
      <c r="N156" s="89"/>
      <c r="O156" s="89"/>
      <c r="P156" s="89"/>
      <c r="Q156" s="89"/>
      <c r="R156" s="89"/>
      <c r="S156" s="89"/>
      <c r="T156" s="36"/>
    </row>
    <row r="157" spans="1:20" ht="30.6" customHeight="1">
      <c r="A157" s="90">
        <f>'[1]S5 Maquette'!B157</f>
        <v>0</v>
      </c>
      <c r="B157" s="90">
        <f>'[1]S5 Maquette'!C157</f>
        <v>0</v>
      </c>
      <c r="C157" s="33">
        <f>'[1]S5 Maquette'!F157</f>
        <v>0</v>
      </c>
      <c r="D157" s="89"/>
      <c r="E157" s="89"/>
      <c r="F157" s="89"/>
      <c r="G157" s="89"/>
      <c r="H157" s="89"/>
      <c r="I157" s="89"/>
      <c r="J157" s="89"/>
      <c r="K157" s="89"/>
      <c r="L157" s="89"/>
      <c r="M157" s="89"/>
      <c r="N157" s="89"/>
      <c r="O157" s="89"/>
      <c r="P157" s="89"/>
      <c r="Q157" s="89"/>
      <c r="R157" s="89"/>
      <c r="S157" s="89"/>
      <c r="T157" s="36"/>
    </row>
    <row r="158" spans="1:20" ht="30.6" customHeight="1">
      <c r="A158" s="90">
        <f>'[1]S5 Maquette'!B158</f>
        <v>0</v>
      </c>
      <c r="B158" s="90">
        <f>'[1]S5 Maquette'!C158</f>
        <v>0</v>
      </c>
      <c r="C158" s="33">
        <f>'[1]S5 Maquette'!F158</f>
        <v>0</v>
      </c>
      <c r="D158" s="89"/>
      <c r="E158" s="89"/>
      <c r="F158" s="89"/>
      <c r="G158" s="89"/>
      <c r="H158" s="89"/>
      <c r="I158" s="89"/>
      <c r="J158" s="89"/>
      <c r="K158" s="89"/>
      <c r="L158" s="89"/>
      <c r="M158" s="89"/>
      <c r="N158" s="89"/>
      <c r="O158" s="89"/>
      <c r="P158" s="89"/>
      <c r="Q158" s="89"/>
      <c r="R158" s="89"/>
      <c r="S158" s="89"/>
      <c r="T158" s="36"/>
    </row>
    <row r="159" spans="1:20" ht="30.6" customHeight="1">
      <c r="A159" s="90">
        <f>'[1]S5 Maquette'!B159</f>
        <v>0</v>
      </c>
      <c r="B159" s="90">
        <f>'[1]S5 Maquette'!C159</f>
        <v>0</v>
      </c>
      <c r="C159" s="33">
        <f>'[1]S5 Maquette'!F159</f>
        <v>0</v>
      </c>
      <c r="D159" s="89"/>
      <c r="E159" s="89"/>
      <c r="F159" s="89"/>
      <c r="G159" s="89"/>
      <c r="H159" s="89"/>
      <c r="I159" s="89"/>
      <c r="J159" s="89"/>
      <c r="K159" s="89"/>
      <c r="L159" s="89"/>
      <c r="M159" s="89"/>
      <c r="N159" s="89"/>
      <c r="O159" s="89"/>
      <c r="P159" s="89"/>
      <c r="Q159" s="89"/>
      <c r="R159" s="89"/>
      <c r="S159" s="89"/>
      <c r="T159" s="36"/>
    </row>
    <row r="160" spans="1:20" ht="30.6" customHeight="1">
      <c r="A160" s="90">
        <f>'[1]S5 Maquette'!B160</f>
        <v>0</v>
      </c>
      <c r="B160" s="90">
        <f>'[1]S5 Maquette'!C160</f>
        <v>0</v>
      </c>
      <c r="C160" s="33">
        <f>'[1]S5 Maquette'!F160</f>
        <v>0</v>
      </c>
      <c r="D160" s="89"/>
      <c r="E160" s="89"/>
      <c r="F160" s="89"/>
      <c r="G160" s="89"/>
      <c r="H160" s="89"/>
      <c r="I160" s="89"/>
      <c r="J160" s="89"/>
      <c r="K160" s="89"/>
      <c r="L160" s="89"/>
      <c r="M160" s="89"/>
      <c r="N160" s="89"/>
      <c r="O160" s="89"/>
      <c r="P160" s="89"/>
      <c r="Q160" s="89"/>
      <c r="R160" s="89"/>
      <c r="S160" s="89"/>
      <c r="T160" s="36"/>
    </row>
    <row r="161" spans="1:20" ht="30.6" customHeight="1">
      <c r="A161" s="90">
        <f>'[1]S5 Maquette'!B161</f>
        <v>0</v>
      </c>
      <c r="B161" s="90">
        <f>'[1]S5 Maquette'!C161</f>
        <v>0</v>
      </c>
      <c r="C161" s="33">
        <f>'[1]S5 Maquette'!F161</f>
        <v>0</v>
      </c>
      <c r="D161" s="89"/>
      <c r="E161" s="89"/>
      <c r="F161" s="89"/>
      <c r="G161" s="89"/>
      <c r="H161" s="89"/>
      <c r="I161" s="89"/>
      <c r="J161" s="89"/>
      <c r="K161" s="89"/>
      <c r="L161" s="89"/>
      <c r="M161" s="89"/>
      <c r="N161" s="89"/>
      <c r="O161" s="89"/>
      <c r="P161" s="89"/>
      <c r="Q161" s="89"/>
      <c r="R161" s="89"/>
      <c r="S161" s="89"/>
      <c r="T161" s="36"/>
    </row>
    <row r="162" spans="1:20" ht="30.6" customHeight="1">
      <c r="A162" s="90">
        <f>'[1]S5 Maquette'!B162</f>
        <v>0</v>
      </c>
      <c r="B162" s="90">
        <f>'[1]S5 Maquette'!C162</f>
        <v>0</v>
      </c>
      <c r="C162" s="33">
        <f>'[1]S5 Maquette'!F162</f>
        <v>0</v>
      </c>
      <c r="D162" s="89"/>
      <c r="E162" s="89"/>
      <c r="F162" s="89"/>
      <c r="G162" s="89"/>
      <c r="H162" s="89"/>
      <c r="I162" s="89"/>
      <c r="J162" s="89"/>
      <c r="K162" s="89"/>
      <c r="L162" s="89"/>
      <c r="M162" s="89"/>
      <c r="N162" s="89"/>
      <c r="O162" s="89"/>
      <c r="P162" s="89"/>
      <c r="Q162" s="89"/>
      <c r="R162" s="89"/>
      <c r="S162" s="89"/>
      <c r="T162" s="36"/>
    </row>
    <row r="163" spans="1:20" ht="30.6" customHeight="1">
      <c r="A163" s="90">
        <f>'[1]S5 Maquette'!B163</f>
        <v>0</v>
      </c>
      <c r="B163" s="90">
        <f>'[1]S5 Maquette'!C163</f>
        <v>0</v>
      </c>
      <c r="C163" s="33">
        <f>'[1]S5 Maquette'!F163</f>
        <v>0</v>
      </c>
      <c r="D163" s="89"/>
      <c r="E163" s="89"/>
      <c r="F163" s="89"/>
      <c r="G163" s="89"/>
      <c r="H163" s="89"/>
      <c r="I163" s="89"/>
      <c r="J163" s="89"/>
      <c r="K163" s="89"/>
      <c r="L163" s="89"/>
      <c r="M163" s="89"/>
      <c r="N163" s="89"/>
      <c r="O163" s="89"/>
      <c r="P163" s="89"/>
      <c r="Q163" s="89"/>
      <c r="R163" s="89"/>
      <c r="S163" s="89"/>
      <c r="T163" s="36"/>
    </row>
    <row r="164" spans="1:20" ht="30.6" customHeight="1">
      <c r="A164" s="90">
        <f>'[1]S5 Maquette'!B164</f>
        <v>0</v>
      </c>
      <c r="B164" s="90">
        <f>'[1]S5 Maquette'!C164</f>
        <v>0</v>
      </c>
      <c r="C164" s="33">
        <f>'[1]S5 Maquette'!F164</f>
        <v>0</v>
      </c>
      <c r="D164" s="89"/>
      <c r="E164" s="89"/>
      <c r="F164" s="89"/>
      <c r="G164" s="89"/>
      <c r="H164" s="89"/>
      <c r="I164" s="89"/>
      <c r="J164" s="89"/>
      <c r="K164" s="89"/>
      <c r="L164" s="89"/>
      <c r="M164" s="89"/>
      <c r="N164" s="89"/>
      <c r="O164" s="89"/>
      <c r="P164" s="89"/>
      <c r="Q164" s="89"/>
      <c r="R164" s="89"/>
      <c r="S164" s="89"/>
      <c r="T164" s="36"/>
    </row>
    <row r="165" spans="1:20" ht="30.6" customHeight="1">
      <c r="A165" s="90">
        <f>'[1]S5 Maquette'!B165</f>
        <v>0</v>
      </c>
      <c r="B165" s="90">
        <f>'[1]S5 Maquette'!C165</f>
        <v>0</v>
      </c>
      <c r="C165" s="33">
        <f>'[1]S5 Maquette'!F165</f>
        <v>0</v>
      </c>
      <c r="D165" s="89"/>
      <c r="E165" s="89"/>
      <c r="F165" s="89"/>
      <c r="G165" s="89"/>
      <c r="H165" s="89"/>
      <c r="I165" s="89"/>
      <c r="J165" s="89"/>
      <c r="K165" s="89"/>
      <c r="L165" s="89"/>
      <c r="M165" s="89"/>
      <c r="N165" s="89"/>
      <c r="O165" s="89"/>
      <c r="P165" s="89"/>
      <c r="Q165" s="89"/>
      <c r="R165" s="89"/>
      <c r="S165" s="89"/>
      <c r="T165" s="36"/>
    </row>
    <row r="166" spans="1:20" ht="30.6" customHeight="1">
      <c r="A166" s="90">
        <f>'[1]S5 Maquette'!B166</f>
        <v>0</v>
      </c>
      <c r="B166" s="90">
        <f>'[1]S5 Maquette'!C166</f>
        <v>0</v>
      </c>
      <c r="C166" s="33">
        <f>'[1]S5 Maquette'!F166</f>
        <v>0</v>
      </c>
      <c r="D166" s="89"/>
      <c r="E166" s="89"/>
      <c r="F166" s="89"/>
      <c r="G166" s="89"/>
      <c r="H166" s="89"/>
      <c r="I166" s="89"/>
      <c r="J166" s="89"/>
      <c r="K166" s="89"/>
      <c r="L166" s="89"/>
      <c r="M166" s="89"/>
      <c r="N166" s="89"/>
      <c r="O166" s="89"/>
      <c r="P166" s="89"/>
      <c r="Q166" s="89"/>
      <c r="R166" s="89"/>
      <c r="S166" s="89"/>
      <c r="T166" s="36"/>
    </row>
    <row r="167" spans="1:20" ht="30.6" customHeight="1">
      <c r="A167" s="90">
        <f>'[1]S5 Maquette'!B167</f>
        <v>0</v>
      </c>
      <c r="B167" s="90">
        <f>'[1]S5 Maquette'!C167</f>
        <v>0</v>
      </c>
      <c r="C167" s="33">
        <f>'[1]S5 Maquette'!F167</f>
        <v>0</v>
      </c>
      <c r="D167" s="89"/>
      <c r="E167" s="89"/>
      <c r="F167" s="89"/>
      <c r="G167" s="89"/>
      <c r="H167" s="89"/>
      <c r="I167" s="89"/>
      <c r="J167" s="89"/>
      <c r="K167" s="89"/>
      <c r="L167" s="89"/>
      <c r="M167" s="89"/>
      <c r="N167" s="89"/>
      <c r="O167" s="89"/>
      <c r="P167" s="89"/>
      <c r="Q167" s="89"/>
      <c r="R167" s="89"/>
      <c r="S167" s="89"/>
      <c r="T167" s="36"/>
    </row>
    <row r="168" spans="1:20" ht="30.6" customHeight="1">
      <c r="A168" s="90">
        <f>'[1]S5 Maquette'!B168</f>
        <v>0</v>
      </c>
      <c r="B168" s="90">
        <f>'[1]S5 Maquette'!C168</f>
        <v>0</v>
      </c>
      <c r="C168" s="33">
        <f>'[1]S5 Maquette'!F168</f>
        <v>0</v>
      </c>
      <c r="D168" s="89"/>
      <c r="E168" s="89"/>
      <c r="F168" s="89"/>
      <c r="G168" s="89"/>
      <c r="H168" s="89"/>
      <c r="I168" s="89"/>
      <c r="J168" s="89"/>
      <c r="K168" s="89"/>
      <c r="L168" s="89"/>
      <c r="M168" s="89"/>
      <c r="N168" s="89"/>
      <c r="O168" s="89"/>
      <c r="P168" s="89"/>
      <c r="Q168" s="89"/>
      <c r="R168" s="89"/>
      <c r="S168" s="89"/>
      <c r="T168" s="36"/>
    </row>
    <row r="169" spans="1:20" ht="30.6" customHeight="1">
      <c r="A169" s="90">
        <f>'[1]S5 Maquette'!B169</f>
        <v>0</v>
      </c>
      <c r="B169" s="90">
        <f>'[1]S5 Maquette'!C169</f>
        <v>0</v>
      </c>
      <c r="C169" s="33">
        <f>'[1]S5 Maquette'!F169</f>
        <v>0</v>
      </c>
      <c r="D169" s="89"/>
      <c r="E169" s="89"/>
      <c r="F169" s="89"/>
      <c r="G169" s="89"/>
      <c r="H169" s="89"/>
      <c r="I169" s="89"/>
      <c r="J169" s="89"/>
      <c r="K169" s="89"/>
      <c r="L169" s="89"/>
      <c r="M169" s="89"/>
      <c r="N169" s="89"/>
      <c r="O169" s="89"/>
      <c r="P169" s="89"/>
      <c r="Q169" s="89"/>
      <c r="R169" s="89"/>
      <c r="S169" s="89"/>
      <c r="T169" s="36"/>
    </row>
    <row r="170" spans="1:20" ht="30.6" customHeight="1">
      <c r="A170" s="90">
        <f>'[1]S5 Maquette'!B170</f>
        <v>0</v>
      </c>
      <c r="B170" s="90">
        <f>'[1]S5 Maquette'!C170</f>
        <v>0</v>
      </c>
      <c r="C170" s="33">
        <f>'[1]S5 Maquette'!F170</f>
        <v>0</v>
      </c>
      <c r="D170" s="89"/>
      <c r="E170" s="89"/>
      <c r="F170" s="89"/>
      <c r="G170" s="89"/>
      <c r="H170" s="89"/>
      <c r="I170" s="89"/>
      <c r="J170" s="89"/>
      <c r="K170" s="89"/>
      <c r="L170" s="89"/>
      <c r="M170" s="89"/>
      <c r="N170" s="89"/>
      <c r="O170" s="89"/>
      <c r="P170" s="89"/>
      <c r="Q170" s="89"/>
      <c r="R170" s="89"/>
      <c r="S170" s="89"/>
      <c r="T170" s="36"/>
    </row>
    <row r="171" spans="1:20" ht="30.6" customHeight="1">
      <c r="A171" s="90">
        <f>'[1]S5 Maquette'!B171</f>
        <v>0</v>
      </c>
      <c r="B171" s="90">
        <f>'[1]S5 Maquette'!C171</f>
        <v>0</v>
      </c>
      <c r="C171" s="33">
        <f>'[1]S5 Maquette'!F171</f>
        <v>0</v>
      </c>
      <c r="D171" s="89"/>
      <c r="E171" s="89"/>
      <c r="F171" s="89"/>
      <c r="G171" s="89"/>
      <c r="H171" s="89"/>
      <c r="I171" s="89"/>
      <c r="J171" s="89"/>
      <c r="K171" s="89"/>
      <c r="L171" s="89"/>
      <c r="M171" s="89"/>
      <c r="N171" s="89"/>
      <c r="O171" s="89"/>
      <c r="P171" s="89"/>
      <c r="Q171" s="89"/>
      <c r="R171" s="89"/>
      <c r="S171" s="89"/>
      <c r="T171" s="36"/>
    </row>
    <row r="172" spans="1:20" ht="30.6" customHeight="1">
      <c r="A172" s="90">
        <f>'[1]S5 Maquette'!B172</f>
        <v>0</v>
      </c>
      <c r="B172" s="90">
        <f>'[1]S5 Maquette'!C172</f>
        <v>0</v>
      </c>
      <c r="C172" s="33">
        <f>'[1]S5 Maquette'!F172</f>
        <v>0</v>
      </c>
      <c r="D172" s="89"/>
      <c r="E172" s="89"/>
      <c r="F172" s="89"/>
      <c r="G172" s="89"/>
      <c r="H172" s="89"/>
      <c r="I172" s="89"/>
      <c r="J172" s="89"/>
      <c r="K172" s="89"/>
      <c r="L172" s="89"/>
      <c r="M172" s="89"/>
      <c r="N172" s="89"/>
      <c r="O172" s="89"/>
      <c r="P172" s="89"/>
      <c r="Q172" s="89"/>
      <c r="R172" s="89"/>
      <c r="S172" s="89"/>
      <c r="T172" s="36"/>
    </row>
    <row r="173" spans="1:20" ht="30.6" customHeight="1">
      <c r="A173" s="90">
        <f>'[1]S5 Maquette'!B173</f>
        <v>0</v>
      </c>
      <c r="B173" s="90">
        <f>'[1]S5 Maquette'!C173</f>
        <v>0</v>
      </c>
      <c r="C173" s="33">
        <f>'[1]S5 Maquette'!F173</f>
        <v>0</v>
      </c>
      <c r="D173" s="89"/>
      <c r="E173" s="89"/>
      <c r="F173" s="89"/>
      <c r="G173" s="89"/>
      <c r="H173" s="89"/>
      <c r="I173" s="89"/>
      <c r="J173" s="89"/>
      <c r="K173" s="89"/>
      <c r="L173" s="89"/>
      <c r="M173" s="89"/>
      <c r="N173" s="89"/>
      <c r="O173" s="89"/>
      <c r="P173" s="89"/>
      <c r="Q173" s="89"/>
      <c r="R173" s="89"/>
      <c r="S173" s="89"/>
      <c r="T173" s="36"/>
    </row>
    <row r="174" spans="1:20" ht="30.6" customHeight="1">
      <c r="A174" s="90">
        <f>'[1]S5 Maquette'!B174</f>
        <v>0</v>
      </c>
      <c r="B174" s="90">
        <f>'[1]S5 Maquette'!C174</f>
        <v>0</v>
      </c>
      <c r="C174" s="33">
        <f>'[1]S5 Maquette'!F174</f>
        <v>0</v>
      </c>
      <c r="D174" s="89"/>
      <c r="E174" s="89"/>
      <c r="F174" s="89"/>
      <c r="G174" s="89"/>
      <c r="H174" s="89"/>
      <c r="I174" s="89"/>
      <c r="J174" s="89"/>
      <c r="K174" s="89"/>
      <c r="L174" s="89"/>
      <c r="M174" s="89"/>
      <c r="N174" s="89"/>
      <c r="O174" s="89"/>
      <c r="P174" s="89"/>
      <c r="Q174" s="89"/>
      <c r="R174" s="89"/>
      <c r="S174" s="89"/>
      <c r="T174" s="36"/>
    </row>
    <row r="175" spans="1:20" ht="30.6" customHeight="1">
      <c r="A175" s="90">
        <f>'[1]S5 Maquette'!B175</f>
        <v>0</v>
      </c>
      <c r="B175" s="90">
        <f>'[1]S5 Maquette'!C175</f>
        <v>0</v>
      </c>
      <c r="C175" s="33">
        <f>'[1]S5 Maquette'!F175</f>
        <v>0</v>
      </c>
      <c r="D175" s="89"/>
      <c r="E175" s="89"/>
      <c r="F175" s="89"/>
      <c r="G175" s="89"/>
      <c r="H175" s="89"/>
      <c r="I175" s="89"/>
      <c r="J175" s="89"/>
      <c r="K175" s="89"/>
      <c r="L175" s="89"/>
      <c r="M175" s="89"/>
      <c r="N175" s="89"/>
      <c r="O175" s="89"/>
      <c r="P175" s="89"/>
      <c r="Q175" s="89"/>
      <c r="R175" s="89"/>
      <c r="S175" s="89"/>
      <c r="T175" s="36"/>
    </row>
    <row r="176" spans="1:20" ht="30.6" customHeight="1">
      <c r="A176" s="90">
        <f>'[1]S5 Maquette'!B176</f>
        <v>0</v>
      </c>
      <c r="B176" s="90">
        <f>'[1]S5 Maquette'!C176</f>
        <v>0</v>
      </c>
      <c r="C176" s="33">
        <f>'[1]S5 Maquette'!F176</f>
        <v>0</v>
      </c>
      <c r="D176" s="89"/>
      <c r="E176" s="89"/>
      <c r="F176" s="89"/>
      <c r="G176" s="89"/>
      <c r="H176" s="89"/>
      <c r="I176" s="89"/>
      <c r="J176" s="89"/>
      <c r="K176" s="89"/>
      <c r="L176" s="89"/>
      <c r="M176" s="89"/>
      <c r="N176" s="89"/>
      <c r="O176" s="89"/>
      <c r="P176" s="89"/>
      <c r="Q176" s="89"/>
      <c r="R176" s="89"/>
      <c r="S176" s="89"/>
      <c r="T176" s="36"/>
    </row>
    <row r="177" spans="1:20" ht="30.6" customHeight="1">
      <c r="A177" s="90">
        <f>'[1]S5 Maquette'!B177</f>
        <v>0</v>
      </c>
      <c r="B177" s="90">
        <f>'[1]S5 Maquette'!C177</f>
        <v>0</v>
      </c>
      <c r="C177" s="33">
        <f>'[1]S5 Maquette'!F177</f>
        <v>0</v>
      </c>
      <c r="D177" s="89"/>
      <c r="E177" s="89"/>
      <c r="F177" s="89"/>
      <c r="G177" s="89"/>
      <c r="H177" s="89"/>
      <c r="I177" s="89"/>
      <c r="J177" s="89"/>
      <c r="K177" s="89"/>
      <c r="L177" s="89"/>
      <c r="M177" s="89"/>
      <c r="N177" s="89"/>
      <c r="O177" s="89"/>
      <c r="P177" s="89"/>
      <c r="Q177" s="89"/>
      <c r="R177" s="89"/>
      <c r="S177" s="89"/>
      <c r="T177" s="36"/>
    </row>
    <row r="178" spans="1:20" ht="30.6" customHeight="1">
      <c r="A178" s="90">
        <f>'[1]S5 Maquette'!B178</f>
        <v>0</v>
      </c>
      <c r="B178" s="90">
        <f>'[1]S5 Maquette'!C178</f>
        <v>0</v>
      </c>
      <c r="C178" s="33">
        <f>'[1]S5 Maquette'!F178</f>
        <v>0</v>
      </c>
      <c r="D178" s="89"/>
      <c r="E178" s="89"/>
      <c r="F178" s="89"/>
      <c r="G178" s="89"/>
      <c r="H178" s="89"/>
      <c r="I178" s="89"/>
      <c r="J178" s="89"/>
      <c r="K178" s="89"/>
      <c r="L178" s="89"/>
      <c r="M178" s="89"/>
      <c r="N178" s="89"/>
      <c r="O178" s="89"/>
      <c r="P178" s="89"/>
      <c r="Q178" s="89"/>
      <c r="R178" s="89"/>
      <c r="S178" s="89"/>
      <c r="T178" s="36"/>
    </row>
    <row r="179" spans="1:20" ht="30.6" customHeight="1">
      <c r="A179" s="90">
        <f>'[1]S5 Maquette'!B179</f>
        <v>0</v>
      </c>
      <c r="B179" s="90">
        <f>'[1]S5 Maquette'!C179</f>
        <v>0</v>
      </c>
      <c r="C179" s="33">
        <f>'[1]S5 Maquette'!F179</f>
        <v>0</v>
      </c>
      <c r="D179" s="89"/>
      <c r="E179" s="89"/>
      <c r="F179" s="89"/>
      <c r="G179" s="89"/>
      <c r="H179" s="89"/>
      <c r="I179" s="89"/>
      <c r="J179" s="89"/>
      <c r="K179" s="89"/>
      <c r="L179" s="89"/>
      <c r="M179" s="89"/>
      <c r="N179" s="89"/>
      <c r="O179" s="89"/>
      <c r="P179" s="89"/>
      <c r="Q179" s="89"/>
      <c r="R179" s="89"/>
      <c r="S179" s="89"/>
      <c r="T179" s="36"/>
    </row>
    <row r="180" spans="1:20" ht="30.6" customHeight="1">
      <c r="A180" s="90">
        <f>'[1]S5 Maquette'!B180</f>
        <v>0</v>
      </c>
      <c r="B180" s="90">
        <f>'[1]S5 Maquette'!C180</f>
        <v>0</v>
      </c>
      <c r="C180" s="33">
        <f>'[1]S5 Maquette'!F180</f>
        <v>0</v>
      </c>
      <c r="D180" s="89"/>
      <c r="E180" s="89"/>
      <c r="F180" s="89"/>
      <c r="G180" s="89"/>
      <c r="H180" s="89"/>
      <c r="I180" s="89"/>
      <c r="J180" s="89"/>
      <c r="K180" s="89"/>
      <c r="L180" s="89"/>
      <c r="M180" s="89"/>
      <c r="N180" s="89"/>
      <c r="O180" s="89"/>
      <c r="P180" s="89"/>
      <c r="Q180" s="89"/>
      <c r="R180" s="89"/>
      <c r="S180" s="89"/>
      <c r="T180" s="36"/>
    </row>
    <row r="181" spans="1:20" ht="30.6" customHeight="1">
      <c r="A181" s="90">
        <f>'[1]S5 Maquette'!B181</f>
        <v>0</v>
      </c>
      <c r="B181" s="90">
        <f>'[1]S5 Maquette'!C181</f>
        <v>0</v>
      </c>
      <c r="C181" s="33">
        <f>'[1]S5 Maquette'!F181</f>
        <v>0</v>
      </c>
      <c r="D181" s="89"/>
      <c r="E181" s="89"/>
      <c r="F181" s="89"/>
      <c r="G181" s="89"/>
      <c r="H181" s="89"/>
      <c r="I181" s="89"/>
      <c r="J181" s="89"/>
      <c r="K181" s="89"/>
      <c r="L181" s="89"/>
      <c r="M181" s="89"/>
      <c r="N181" s="89"/>
      <c r="O181" s="89"/>
      <c r="P181" s="89"/>
      <c r="Q181" s="89"/>
      <c r="R181" s="89"/>
      <c r="S181" s="89"/>
      <c r="T181" s="36"/>
    </row>
    <row r="182" spans="1:20" ht="30.6" customHeight="1">
      <c r="A182" s="90">
        <f>'[1]S5 Maquette'!B182</f>
        <v>0</v>
      </c>
      <c r="B182" s="90">
        <f>'[1]S5 Maquette'!C182</f>
        <v>0</v>
      </c>
      <c r="C182" s="33">
        <f>'[1]S5 Maquette'!F182</f>
        <v>0</v>
      </c>
      <c r="D182" s="89"/>
      <c r="E182" s="89"/>
      <c r="F182" s="89"/>
      <c r="G182" s="89"/>
      <c r="H182" s="89"/>
      <c r="I182" s="89"/>
      <c r="J182" s="89"/>
      <c r="K182" s="89"/>
      <c r="L182" s="89"/>
      <c r="M182" s="89"/>
      <c r="N182" s="89"/>
      <c r="O182" s="89"/>
      <c r="P182" s="89"/>
      <c r="Q182" s="89"/>
      <c r="R182" s="89"/>
      <c r="S182" s="89"/>
      <c r="T182" s="36"/>
    </row>
    <row r="183" spans="1:20" ht="30.6" customHeight="1">
      <c r="A183" s="90">
        <f>'[1]S5 Maquette'!B183</f>
        <v>0</v>
      </c>
      <c r="B183" s="90">
        <f>'[1]S5 Maquette'!C183</f>
        <v>0</v>
      </c>
      <c r="C183" s="33">
        <f>'[1]S5 Maquette'!F183</f>
        <v>0</v>
      </c>
      <c r="D183" s="89"/>
      <c r="E183" s="89"/>
      <c r="F183" s="89"/>
      <c r="G183" s="89"/>
      <c r="H183" s="89"/>
      <c r="I183" s="89"/>
      <c r="J183" s="89"/>
      <c r="K183" s="89"/>
      <c r="L183" s="89"/>
      <c r="M183" s="89"/>
      <c r="N183" s="89"/>
      <c r="O183" s="89"/>
      <c r="P183" s="89"/>
      <c r="Q183" s="89"/>
      <c r="R183" s="89"/>
      <c r="S183" s="89"/>
      <c r="T183" s="36"/>
    </row>
    <row r="184" spans="1:20" ht="30.6" customHeight="1">
      <c r="A184" s="90">
        <f>'[1]S5 Maquette'!B184</f>
        <v>0</v>
      </c>
      <c r="B184" s="90">
        <f>'[1]S5 Maquette'!C184</f>
        <v>0</v>
      </c>
      <c r="C184" s="33">
        <f>'[1]S5 Maquette'!F184</f>
        <v>0</v>
      </c>
      <c r="D184" s="89"/>
      <c r="E184" s="89"/>
      <c r="F184" s="89"/>
      <c r="G184" s="89"/>
      <c r="H184" s="89"/>
      <c r="I184" s="89"/>
      <c r="J184" s="89"/>
      <c r="K184" s="89"/>
      <c r="L184" s="89"/>
      <c r="M184" s="89"/>
      <c r="N184" s="89"/>
      <c r="O184" s="89"/>
      <c r="P184" s="89"/>
      <c r="Q184" s="89"/>
      <c r="R184" s="89"/>
      <c r="S184" s="89"/>
      <c r="T184" s="36"/>
    </row>
    <row r="185" spans="1:20" ht="30.6" customHeight="1">
      <c r="A185" s="90">
        <f>'[1]S5 Maquette'!B185</f>
        <v>0</v>
      </c>
      <c r="B185" s="90">
        <f>'[1]S5 Maquette'!C185</f>
        <v>0</v>
      </c>
      <c r="C185" s="33">
        <f>'[1]S5 Maquette'!F185</f>
        <v>0</v>
      </c>
      <c r="D185" s="89"/>
      <c r="E185" s="89"/>
      <c r="F185" s="89"/>
      <c r="G185" s="89"/>
      <c r="H185" s="89"/>
      <c r="I185" s="89"/>
      <c r="J185" s="89"/>
      <c r="K185" s="89"/>
      <c r="L185" s="89"/>
      <c r="M185" s="89"/>
      <c r="N185" s="89"/>
      <c r="O185" s="89"/>
      <c r="P185" s="89"/>
      <c r="Q185" s="89"/>
      <c r="R185" s="89"/>
      <c r="S185" s="89"/>
      <c r="T185" s="36"/>
    </row>
    <row r="186" spans="1:20" ht="30.6" customHeight="1">
      <c r="A186" s="90">
        <f>'[1]S5 Maquette'!B186</f>
        <v>0</v>
      </c>
      <c r="B186" s="90">
        <f>'[1]S5 Maquette'!C186</f>
        <v>0</v>
      </c>
      <c r="C186" s="33">
        <f>'[1]S5 Maquette'!F186</f>
        <v>0</v>
      </c>
      <c r="D186" s="89"/>
      <c r="E186" s="89"/>
      <c r="F186" s="89"/>
      <c r="G186" s="89"/>
      <c r="H186" s="89"/>
      <c r="I186" s="89"/>
      <c r="J186" s="89"/>
      <c r="K186" s="89"/>
      <c r="L186" s="89"/>
      <c r="M186" s="89"/>
      <c r="N186" s="89"/>
      <c r="O186" s="89"/>
      <c r="P186" s="89"/>
      <c r="Q186" s="89"/>
      <c r="R186" s="89"/>
      <c r="S186" s="89"/>
      <c r="T186" s="36"/>
    </row>
    <row r="187" spans="1:20" ht="30.6" customHeight="1">
      <c r="A187" s="90">
        <f>'[1]S5 Maquette'!B187</f>
        <v>0</v>
      </c>
      <c r="B187" s="90">
        <f>'[1]S5 Maquette'!C187</f>
        <v>0</v>
      </c>
      <c r="C187" s="33">
        <f>'[1]S5 Maquette'!F187</f>
        <v>0</v>
      </c>
      <c r="D187" s="89"/>
      <c r="E187" s="89"/>
      <c r="F187" s="89"/>
      <c r="G187" s="89"/>
      <c r="H187" s="89"/>
      <c r="I187" s="89"/>
      <c r="J187" s="89"/>
      <c r="K187" s="89"/>
      <c r="L187" s="89"/>
      <c r="M187" s="89"/>
      <c r="N187" s="89"/>
      <c r="O187" s="89"/>
      <c r="P187" s="89"/>
      <c r="Q187" s="89"/>
      <c r="R187" s="89"/>
      <c r="S187" s="89"/>
      <c r="T187" s="36"/>
    </row>
    <row r="188" spans="1:20" ht="30.6" customHeight="1">
      <c r="A188" s="90">
        <f>'[1]S5 Maquette'!B188</f>
        <v>0</v>
      </c>
      <c r="B188" s="90">
        <f>'[1]S5 Maquette'!C188</f>
        <v>0</v>
      </c>
      <c r="C188" s="33">
        <f>'[1]S5 Maquette'!F188</f>
        <v>0</v>
      </c>
      <c r="D188" s="89"/>
      <c r="E188" s="89"/>
      <c r="F188" s="89"/>
      <c r="G188" s="89"/>
      <c r="H188" s="89"/>
      <c r="I188" s="89"/>
      <c r="J188" s="89"/>
      <c r="K188" s="89"/>
      <c r="L188" s="89"/>
      <c r="M188" s="89"/>
      <c r="N188" s="89"/>
      <c r="O188" s="89"/>
      <c r="P188" s="89"/>
      <c r="Q188" s="89"/>
      <c r="R188" s="89"/>
      <c r="S188" s="89"/>
      <c r="T188" s="36"/>
    </row>
    <row r="189" spans="1:20" ht="30.6" customHeight="1">
      <c r="A189" s="90">
        <f>'[1]S5 Maquette'!B189</f>
        <v>0</v>
      </c>
      <c r="B189" s="90">
        <f>'[1]S5 Maquette'!C189</f>
        <v>0</v>
      </c>
      <c r="C189" s="33">
        <f>'[1]S5 Maquette'!F189</f>
        <v>0</v>
      </c>
      <c r="D189" s="89"/>
      <c r="E189" s="89"/>
      <c r="F189" s="89"/>
      <c r="G189" s="89"/>
      <c r="H189" s="89"/>
      <c r="I189" s="89"/>
      <c r="J189" s="89"/>
      <c r="K189" s="89"/>
      <c r="L189" s="89"/>
      <c r="M189" s="89"/>
      <c r="N189" s="89"/>
      <c r="O189" s="89"/>
      <c r="P189" s="89"/>
      <c r="Q189" s="89"/>
      <c r="R189" s="89"/>
      <c r="S189" s="89"/>
      <c r="T189" s="36"/>
    </row>
    <row r="190" spans="1:20" ht="30.6" customHeight="1">
      <c r="A190" s="90">
        <f>'[1]S5 Maquette'!B190</f>
        <v>0</v>
      </c>
      <c r="B190" s="90">
        <f>'[1]S5 Maquette'!C190</f>
        <v>0</v>
      </c>
      <c r="C190" s="33">
        <f>'[1]S5 Maquette'!F190</f>
        <v>0</v>
      </c>
      <c r="D190" s="89"/>
      <c r="E190" s="89"/>
      <c r="F190" s="89"/>
      <c r="G190" s="89"/>
      <c r="H190" s="89"/>
      <c r="I190" s="89"/>
      <c r="J190" s="89"/>
      <c r="K190" s="89"/>
      <c r="L190" s="89"/>
      <c r="M190" s="89"/>
      <c r="N190" s="89"/>
      <c r="O190" s="89"/>
      <c r="P190" s="89"/>
      <c r="Q190" s="89"/>
      <c r="R190" s="89"/>
      <c r="S190" s="89"/>
      <c r="T190" s="36"/>
    </row>
    <row r="191" spans="1:20" ht="30.6" customHeight="1">
      <c r="A191" s="90">
        <f>'[1]S5 Maquette'!B191</f>
        <v>0</v>
      </c>
      <c r="B191" s="90">
        <f>'[1]S5 Maquette'!C191</f>
        <v>0</v>
      </c>
      <c r="C191" s="33">
        <f>'[1]S5 Maquette'!F191</f>
        <v>0</v>
      </c>
      <c r="D191" s="89"/>
      <c r="E191" s="89"/>
      <c r="F191" s="89"/>
      <c r="G191" s="89"/>
      <c r="H191" s="89"/>
      <c r="I191" s="89"/>
      <c r="J191" s="89"/>
      <c r="K191" s="89"/>
      <c r="L191" s="89"/>
      <c r="M191" s="89"/>
      <c r="N191" s="89"/>
      <c r="O191" s="89"/>
      <c r="P191" s="89"/>
      <c r="Q191" s="89"/>
      <c r="R191" s="89"/>
      <c r="S191" s="89"/>
      <c r="T191" s="36"/>
    </row>
    <row r="192" spans="1:20" ht="30.6" customHeight="1">
      <c r="A192" s="90">
        <f>'[1]S5 Maquette'!B192</f>
        <v>0</v>
      </c>
      <c r="B192" s="90">
        <f>'[1]S5 Maquette'!C192</f>
        <v>0</v>
      </c>
      <c r="C192" s="33">
        <f>'[1]S5 Maquette'!F192</f>
        <v>0</v>
      </c>
      <c r="D192" s="89"/>
      <c r="E192" s="89"/>
      <c r="F192" s="89"/>
      <c r="G192" s="89"/>
      <c r="H192" s="89"/>
      <c r="I192" s="89"/>
      <c r="J192" s="89"/>
      <c r="K192" s="89"/>
      <c r="L192" s="89"/>
      <c r="M192" s="89"/>
      <c r="N192" s="89"/>
      <c r="O192" s="89"/>
      <c r="P192" s="89"/>
      <c r="Q192" s="89"/>
      <c r="R192" s="89"/>
      <c r="S192" s="89"/>
      <c r="T192" s="36"/>
    </row>
    <row r="193" spans="1:20" ht="30.6" customHeight="1">
      <c r="A193" s="90">
        <f>'[1]S5 Maquette'!B193</f>
        <v>0</v>
      </c>
      <c r="B193" s="90">
        <f>'[1]S5 Maquette'!C193</f>
        <v>0</v>
      </c>
      <c r="C193" s="33">
        <f>'[1]S5 Maquette'!F193</f>
        <v>0</v>
      </c>
      <c r="D193" s="89"/>
      <c r="E193" s="89"/>
      <c r="F193" s="89"/>
      <c r="G193" s="89"/>
      <c r="H193" s="89"/>
      <c r="I193" s="89"/>
      <c r="J193" s="89"/>
      <c r="K193" s="89"/>
      <c r="L193" s="89"/>
      <c r="M193" s="89"/>
      <c r="N193" s="89"/>
      <c r="O193" s="89"/>
      <c r="P193" s="89"/>
      <c r="Q193" s="89"/>
      <c r="R193" s="89"/>
      <c r="S193" s="89"/>
      <c r="T193" s="36"/>
    </row>
    <row r="194" spans="1:20" ht="30.6" customHeight="1">
      <c r="A194" s="90">
        <f>'[1]S5 Maquette'!B194</f>
        <v>0</v>
      </c>
      <c r="B194" s="90">
        <f>'[1]S5 Maquette'!C194</f>
        <v>0</v>
      </c>
      <c r="C194" s="33">
        <f>'[1]S5 Maquette'!F194</f>
        <v>0</v>
      </c>
      <c r="D194" s="89"/>
      <c r="E194" s="89"/>
      <c r="F194" s="89"/>
      <c r="G194" s="89"/>
      <c r="H194" s="89"/>
      <c r="I194" s="89"/>
      <c r="J194" s="89"/>
      <c r="K194" s="89"/>
      <c r="L194" s="89"/>
      <c r="M194" s="89"/>
      <c r="N194" s="89"/>
      <c r="O194" s="89"/>
      <c r="P194" s="89"/>
      <c r="Q194" s="89"/>
      <c r="R194" s="89"/>
      <c r="S194" s="89"/>
      <c r="T194" s="36"/>
    </row>
    <row r="195" spans="1:20" ht="30.6" customHeight="1">
      <c r="A195" s="90">
        <f>'[1]S5 Maquette'!B195</f>
        <v>0</v>
      </c>
      <c r="B195" s="90">
        <f>'[1]S5 Maquette'!C195</f>
        <v>0</v>
      </c>
      <c r="C195" s="33">
        <f>'[1]S5 Maquette'!F195</f>
        <v>0</v>
      </c>
      <c r="D195" s="89"/>
      <c r="E195" s="89"/>
      <c r="F195" s="89"/>
      <c r="G195" s="89"/>
      <c r="H195" s="89"/>
      <c r="I195" s="89"/>
      <c r="J195" s="89"/>
      <c r="K195" s="89"/>
      <c r="L195" s="89"/>
      <c r="M195" s="89"/>
      <c r="N195" s="89"/>
      <c r="O195" s="89"/>
      <c r="P195" s="89"/>
      <c r="Q195" s="89"/>
      <c r="R195" s="89"/>
      <c r="S195" s="89"/>
      <c r="T195" s="36"/>
    </row>
    <row r="196" spans="1:20" ht="30.6" customHeight="1">
      <c r="A196" s="90">
        <f>'[1]S5 Maquette'!B196</f>
        <v>0</v>
      </c>
      <c r="B196" s="90">
        <f>'[1]S5 Maquette'!C196</f>
        <v>0</v>
      </c>
      <c r="C196" s="33">
        <f>'[1]S5 Maquette'!F196</f>
        <v>0</v>
      </c>
      <c r="D196" s="89"/>
      <c r="E196" s="89"/>
      <c r="F196" s="89"/>
      <c r="G196" s="89"/>
      <c r="H196" s="89"/>
      <c r="I196" s="89"/>
      <c r="J196" s="89"/>
      <c r="K196" s="89"/>
      <c r="L196" s="89"/>
      <c r="M196" s="89"/>
      <c r="N196" s="89"/>
      <c r="O196" s="89"/>
      <c r="P196" s="89"/>
      <c r="Q196" s="89"/>
      <c r="R196" s="89"/>
      <c r="S196" s="89"/>
      <c r="T196" s="36"/>
    </row>
    <row r="197" spans="1:20" ht="30.6" customHeight="1">
      <c r="A197" s="90">
        <f>'[1]S5 Maquette'!B197</f>
        <v>0</v>
      </c>
      <c r="B197" s="90">
        <f>'[1]S5 Maquette'!C197</f>
        <v>0</v>
      </c>
      <c r="C197" s="33">
        <f>'[1]S5 Maquette'!F197</f>
        <v>0</v>
      </c>
      <c r="D197" s="89"/>
      <c r="E197" s="89"/>
      <c r="F197" s="89"/>
      <c r="G197" s="89"/>
      <c r="H197" s="89"/>
      <c r="I197" s="89"/>
      <c r="J197" s="89"/>
      <c r="K197" s="89"/>
      <c r="L197" s="89"/>
      <c r="M197" s="89"/>
      <c r="N197" s="89"/>
      <c r="O197" s="89"/>
      <c r="P197" s="89"/>
      <c r="Q197" s="89"/>
      <c r="R197" s="89"/>
      <c r="S197" s="89"/>
      <c r="T197" s="36"/>
    </row>
    <row r="198" spans="1:20" ht="30.6" customHeight="1">
      <c r="A198" s="90">
        <f>'[1]S5 Maquette'!B198</f>
        <v>0</v>
      </c>
      <c r="B198" s="90">
        <f>'[1]S5 Maquette'!C198</f>
        <v>0</v>
      </c>
      <c r="C198" s="33">
        <f>'[1]S5 Maquette'!F198</f>
        <v>0</v>
      </c>
      <c r="D198" s="89"/>
      <c r="E198" s="89"/>
      <c r="F198" s="89"/>
      <c r="G198" s="89"/>
      <c r="H198" s="89"/>
      <c r="I198" s="89"/>
      <c r="J198" s="89"/>
      <c r="K198" s="89"/>
      <c r="L198" s="89"/>
      <c r="M198" s="89"/>
      <c r="N198" s="89"/>
      <c r="O198" s="89"/>
      <c r="P198" s="89"/>
      <c r="Q198" s="89"/>
      <c r="R198" s="89"/>
      <c r="S198" s="89"/>
      <c r="T198" s="36"/>
    </row>
    <row r="199" spans="1:20" ht="30.6" customHeight="1">
      <c r="A199" s="90">
        <f>'[1]S5 Maquette'!B199</f>
        <v>0</v>
      </c>
      <c r="B199" s="90">
        <f>'[1]S5 Maquette'!C199</f>
        <v>0</v>
      </c>
      <c r="C199" s="33">
        <f>'[1]S5 Maquette'!F199</f>
        <v>0</v>
      </c>
      <c r="D199" s="89"/>
      <c r="E199" s="89"/>
      <c r="F199" s="89"/>
      <c r="G199" s="89"/>
      <c r="H199" s="89"/>
      <c r="I199" s="89"/>
      <c r="J199" s="89"/>
      <c r="K199" s="89"/>
      <c r="L199" s="89"/>
      <c r="M199" s="89"/>
      <c r="N199" s="89"/>
      <c r="O199" s="89"/>
      <c r="P199" s="89"/>
      <c r="Q199" s="89"/>
      <c r="R199" s="89"/>
      <c r="S199" s="89"/>
      <c r="T199" s="36"/>
    </row>
    <row r="200" spans="1:20" ht="30.6" customHeight="1">
      <c r="A200" s="90">
        <f>'[1]S5 Maquette'!B200</f>
        <v>0</v>
      </c>
      <c r="B200" s="90">
        <f>'[1]S5 Maquette'!C200</f>
        <v>0</v>
      </c>
      <c r="C200" s="33">
        <f>'[1]S5 Maquette'!F200</f>
        <v>0</v>
      </c>
      <c r="D200" s="89"/>
      <c r="E200" s="89"/>
      <c r="F200" s="89"/>
      <c r="G200" s="89"/>
      <c r="H200" s="89"/>
      <c r="I200" s="89"/>
      <c r="J200" s="89"/>
      <c r="K200" s="89"/>
      <c r="L200" s="89"/>
      <c r="M200" s="89"/>
      <c r="N200" s="89"/>
      <c r="O200" s="89"/>
      <c r="P200" s="89"/>
      <c r="Q200" s="89"/>
      <c r="R200" s="89"/>
      <c r="S200" s="89"/>
      <c r="T200" s="36"/>
    </row>
    <row r="201" spans="1:20" ht="30.6" customHeight="1">
      <c r="A201" s="90">
        <f>'[1]S5 Maquette'!B201</f>
        <v>0</v>
      </c>
      <c r="B201" s="90">
        <f>'[1]S5 Maquette'!C201</f>
        <v>0</v>
      </c>
      <c r="C201" s="33">
        <f>'[1]S5 Maquette'!F201</f>
        <v>0</v>
      </c>
      <c r="D201" s="89"/>
      <c r="E201" s="89"/>
      <c r="F201" s="89"/>
      <c r="G201" s="89"/>
      <c r="H201" s="89"/>
      <c r="I201" s="89"/>
      <c r="J201" s="89"/>
      <c r="K201" s="89"/>
      <c r="L201" s="89"/>
      <c r="M201" s="89"/>
      <c r="N201" s="89"/>
      <c r="O201" s="89"/>
      <c r="P201" s="89"/>
      <c r="Q201" s="89"/>
      <c r="R201" s="89"/>
      <c r="S201" s="89"/>
      <c r="T201" s="36"/>
    </row>
    <row r="202" spans="1:20" ht="30.6" customHeight="1">
      <c r="A202" s="90">
        <f>'[1]S5 Maquette'!B202</f>
        <v>0</v>
      </c>
      <c r="B202" s="90">
        <f>'[1]S5 Maquette'!C202</f>
        <v>0</v>
      </c>
      <c r="C202" s="33">
        <f>'[1]S5 Maquette'!F202</f>
        <v>0</v>
      </c>
      <c r="D202" s="89"/>
      <c r="E202" s="89"/>
      <c r="F202" s="89"/>
      <c r="G202" s="89"/>
      <c r="H202" s="89"/>
      <c r="I202" s="89"/>
      <c r="J202" s="89"/>
      <c r="K202" s="89"/>
      <c r="L202" s="89"/>
      <c r="M202" s="89"/>
      <c r="N202" s="89"/>
      <c r="O202" s="89"/>
      <c r="P202" s="89"/>
      <c r="Q202" s="89"/>
      <c r="R202" s="89"/>
      <c r="S202" s="89"/>
      <c r="T202" s="36"/>
    </row>
    <row r="203" spans="1:20" ht="30.6" customHeight="1">
      <c r="A203" s="90">
        <f>'[1]S5 Maquette'!B203</f>
        <v>0</v>
      </c>
      <c r="B203" s="90">
        <f>'[1]S5 Maquette'!C203</f>
        <v>0</v>
      </c>
      <c r="C203" s="33">
        <f>'[1]S5 Maquette'!F203</f>
        <v>0</v>
      </c>
      <c r="D203" s="89"/>
      <c r="E203" s="89"/>
      <c r="F203" s="89"/>
      <c r="G203" s="89"/>
      <c r="H203" s="89"/>
      <c r="I203" s="89"/>
      <c r="J203" s="89"/>
      <c r="K203" s="89"/>
      <c r="L203" s="89"/>
      <c r="M203" s="89"/>
      <c r="N203" s="89"/>
      <c r="O203" s="89"/>
      <c r="P203" s="89"/>
      <c r="Q203" s="89"/>
      <c r="R203" s="89"/>
      <c r="S203" s="89"/>
      <c r="T203" s="36"/>
    </row>
    <row r="204" spans="1:20" ht="30.6" customHeight="1">
      <c r="A204" s="90">
        <f>'[1]S5 Maquette'!B204</f>
        <v>0</v>
      </c>
      <c r="B204" s="90">
        <f>'[1]S5 Maquette'!C204</f>
        <v>0</v>
      </c>
      <c r="C204" s="33">
        <f>'[1]S5 Maquette'!F204</f>
        <v>0</v>
      </c>
      <c r="D204" s="89"/>
      <c r="E204" s="89"/>
      <c r="F204" s="89"/>
      <c r="G204" s="89"/>
      <c r="H204" s="89"/>
      <c r="I204" s="89"/>
      <c r="J204" s="89"/>
      <c r="K204" s="89"/>
      <c r="L204" s="89"/>
      <c r="M204" s="89"/>
      <c r="N204" s="89"/>
      <c r="O204" s="89"/>
      <c r="P204" s="89"/>
      <c r="Q204" s="89"/>
      <c r="R204" s="89"/>
      <c r="S204" s="89"/>
      <c r="T204" s="36"/>
    </row>
    <row r="205" spans="1:20" ht="30.6" customHeight="1">
      <c r="A205" s="90">
        <f>'[1]S5 Maquette'!B205</f>
        <v>0</v>
      </c>
      <c r="B205" s="90">
        <f>'[1]S5 Maquette'!C205</f>
        <v>0</v>
      </c>
      <c r="C205" s="33">
        <f>'[1]S5 Maquette'!F205</f>
        <v>0</v>
      </c>
      <c r="D205" s="89"/>
      <c r="E205" s="89"/>
      <c r="F205" s="89"/>
      <c r="G205" s="89"/>
      <c r="H205" s="89"/>
      <c r="I205" s="89"/>
      <c r="J205" s="89"/>
      <c r="K205" s="89"/>
      <c r="L205" s="89"/>
      <c r="M205" s="89"/>
      <c r="N205" s="89"/>
      <c r="O205" s="89"/>
      <c r="P205" s="89"/>
      <c r="Q205" s="89"/>
      <c r="R205" s="89"/>
      <c r="S205" s="89"/>
      <c r="T205" s="36"/>
    </row>
    <row r="206" spans="1:20" ht="30.6" customHeight="1">
      <c r="A206" s="90">
        <f>'[1]S5 Maquette'!B206</f>
        <v>0</v>
      </c>
      <c r="B206" s="90">
        <f>'[1]S5 Maquette'!C206</f>
        <v>0</v>
      </c>
      <c r="C206" s="33">
        <f>'[1]S5 Maquette'!F206</f>
        <v>0</v>
      </c>
      <c r="D206" s="89"/>
      <c r="E206" s="89"/>
      <c r="F206" s="89"/>
      <c r="G206" s="89"/>
      <c r="H206" s="89"/>
      <c r="I206" s="89"/>
      <c r="J206" s="89"/>
      <c r="K206" s="89"/>
      <c r="L206" s="89"/>
      <c r="M206" s="89"/>
      <c r="N206" s="89"/>
      <c r="O206" s="89"/>
      <c r="P206" s="89"/>
      <c r="Q206" s="89"/>
      <c r="R206" s="89"/>
      <c r="S206" s="89"/>
      <c r="T206" s="36"/>
    </row>
    <row r="207" spans="1:20" ht="30.6" customHeight="1">
      <c r="A207" s="90">
        <f>'[1]S5 Maquette'!B207</f>
        <v>0</v>
      </c>
      <c r="B207" s="90">
        <f>'[1]S5 Maquette'!C207</f>
        <v>0</v>
      </c>
      <c r="C207" s="33">
        <f>'[1]S5 Maquette'!F207</f>
        <v>0</v>
      </c>
      <c r="D207" s="89"/>
      <c r="E207" s="89"/>
      <c r="F207" s="89"/>
      <c r="G207" s="89"/>
      <c r="H207" s="89"/>
      <c r="I207" s="89"/>
      <c r="J207" s="89"/>
      <c r="K207" s="89"/>
      <c r="L207" s="89"/>
      <c r="M207" s="89"/>
      <c r="N207" s="89"/>
      <c r="O207" s="89"/>
      <c r="P207" s="89"/>
      <c r="Q207" s="89"/>
      <c r="R207" s="89"/>
      <c r="S207" s="89"/>
      <c r="T207" s="36"/>
    </row>
    <row r="208" spans="1:20" ht="30.6" customHeight="1">
      <c r="A208" s="90">
        <f>'[1]S5 Maquette'!B208</f>
        <v>0</v>
      </c>
      <c r="B208" s="90">
        <f>'[1]S5 Maquette'!C208</f>
        <v>0</v>
      </c>
      <c r="C208" s="33">
        <f>'[1]S5 Maquette'!F208</f>
        <v>0</v>
      </c>
      <c r="D208" s="89"/>
      <c r="E208" s="89"/>
      <c r="F208" s="89"/>
      <c r="G208" s="89"/>
      <c r="H208" s="89"/>
      <c r="I208" s="89"/>
      <c r="J208" s="89"/>
      <c r="K208" s="89"/>
      <c r="L208" s="89"/>
      <c r="M208" s="89"/>
      <c r="N208" s="89"/>
      <c r="O208" s="89"/>
      <c r="P208" s="89"/>
      <c r="Q208" s="89"/>
      <c r="R208" s="89"/>
      <c r="S208" s="89"/>
      <c r="T208" s="36"/>
    </row>
    <row r="209" spans="1:20" ht="30.6" customHeight="1">
      <c r="A209" s="90">
        <f>'[1]S5 Maquette'!B209</f>
        <v>0</v>
      </c>
      <c r="B209" s="90">
        <f>'[1]S5 Maquette'!C209</f>
        <v>0</v>
      </c>
      <c r="C209" s="33">
        <f>'[1]S5 Maquette'!F209</f>
        <v>0</v>
      </c>
      <c r="D209" s="89"/>
      <c r="E209" s="89"/>
      <c r="F209" s="89"/>
      <c r="G209" s="89"/>
      <c r="H209" s="89"/>
      <c r="I209" s="89"/>
      <c r="J209" s="89"/>
      <c r="K209" s="89"/>
      <c r="L209" s="89"/>
      <c r="M209" s="89"/>
      <c r="N209" s="89"/>
      <c r="O209" s="89"/>
      <c r="P209" s="89"/>
      <c r="Q209" s="89"/>
      <c r="R209" s="89"/>
      <c r="S209" s="89"/>
      <c r="T209" s="36"/>
    </row>
    <row r="210" spans="1:20" ht="30.6" customHeight="1">
      <c r="A210" s="90">
        <f>'[1]S5 Maquette'!B210</f>
        <v>0</v>
      </c>
      <c r="B210" s="90">
        <f>'[1]S5 Maquette'!C210</f>
        <v>0</v>
      </c>
      <c r="C210" s="33">
        <f>'[1]S5 Maquette'!F210</f>
        <v>0</v>
      </c>
      <c r="D210" s="89"/>
      <c r="E210" s="89"/>
      <c r="F210" s="89"/>
      <c r="G210" s="89"/>
      <c r="H210" s="89"/>
      <c r="I210" s="89"/>
      <c r="J210" s="89"/>
      <c r="K210" s="89"/>
      <c r="L210" s="89"/>
      <c r="M210" s="89"/>
      <c r="N210" s="89"/>
      <c r="O210" s="89"/>
      <c r="P210" s="89"/>
      <c r="Q210" s="89"/>
      <c r="R210" s="89"/>
      <c r="S210" s="89"/>
      <c r="T210" s="36"/>
    </row>
    <row r="211" spans="1:20" ht="30.6" customHeight="1">
      <c r="A211" s="90">
        <f>'[1]S5 Maquette'!B211</f>
        <v>0</v>
      </c>
      <c r="B211" s="90">
        <f>'[1]S5 Maquette'!C211</f>
        <v>0</v>
      </c>
      <c r="C211" s="33">
        <f>'[1]S5 Maquette'!F211</f>
        <v>0</v>
      </c>
      <c r="D211" s="89"/>
      <c r="E211" s="89"/>
      <c r="F211" s="89"/>
      <c r="G211" s="89"/>
      <c r="H211" s="89"/>
      <c r="I211" s="89"/>
      <c r="J211" s="89"/>
      <c r="K211" s="89"/>
      <c r="L211" s="89"/>
      <c r="M211" s="89"/>
      <c r="N211" s="89"/>
      <c r="O211" s="89"/>
      <c r="P211" s="89"/>
      <c r="Q211" s="89"/>
      <c r="R211" s="89"/>
      <c r="S211" s="89"/>
      <c r="T211" s="36"/>
    </row>
    <row r="212" spans="1:20" ht="30.6" customHeight="1">
      <c r="A212" s="90">
        <f>'[1]S5 Maquette'!B212</f>
        <v>0</v>
      </c>
      <c r="B212" s="90">
        <f>'[1]S5 Maquette'!C212</f>
        <v>0</v>
      </c>
      <c r="C212" s="33">
        <f>'[1]S5 Maquette'!F212</f>
        <v>0</v>
      </c>
      <c r="D212" s="89"/>
      <c r="E212" s="89"/>
      <c r="F212" s="89"/>
      <c r="G212" s="89"/>
      <c r="H212" s="89"/>
      <c r="I212" s="89"/>
      <c r="J212" s="89"/>
      <c r="K212" s="89"/>
      <c r="L212" s="89"/>
      <c r="M212" s="89"/>
      <c r="N212" s="89"/>
      <c r="O212" s="89"/>
      <c r="P212" s="89"/>
      <c r="Q212" s="89"/>
      <c r="R212" s="89"/>
      <c r="S212" s="89"/>
      <c r="T212" s="36"/>
    </row>
    <row r="213" spans="1:20" ht="30.6" customHeight="1">
      <c r="A213" s="90">
        <f>'[1]S5 Maquette'!B213</f>
        <v>0</v>
      </c>
      <c r="B213" s="90">
        <f>'[1]S5 Maquette'!C213</f>
        <v>0</v>
      </c>
      <c r="C213" s="33">
        <f>'[1]S5 Maquette'!F213</f>
        <v>0</v>
      </c>
      <c r="D213" s="89"/>
      <c r="E213" s="89"/>
      <c r="F213" s="89"/>
      <c r="G213" s="89"/>
      <c r="H213" s="89"/>
      <c r="I213" s="89"/>
      <c r="J213" s="89"/>
      <c r="K213" s="89"/>
      <c r="L213" s="89"/>
      <c r="M213" s="89"/>
      <c r="N213" s="89"/>
      <c r="O213" s="89"/>
      <c r="P213" s="89"/>
      <c r="Q213" s="89"/>
      <c r="R213" s="89"/>
      <c r="S213" s="89"/>
      <c r="T213" s="36"/>
    </row>
    <row r="214" spans="1:20" ht="30.6" customHeight="1">
      <c r="A214" s="90">
        <f>'[1]S5 Maquette'!B214</f>
        <v>0</v>
      </c>
      <c r="B214" s="90">
        <f>'[1]S5 Maquette'!C214</f>
        <v>0</v>
      </c>
      <c r="C214" s="33">
        <f>'[1]S5 Maquette'!F214</f>
        <v>0</v>
      </c>
      <c r="D214" s="89"/>
      <c r="E214" s="89"/>
      <c r="F214" s="89"/>
      <c r="G214" s="89"/>
      <c r="H214" s="89"/>
      <c r="I214" s="89"/>
      <c r="J214" s="89"/>
      <c r="K214" s="89"/>
      <c r="L214" s="89"/>
      <c r="M214" s="89"/>
      <c r="N214" s="89"/>
      <c r="O214" s="89"/>
      <c r="P214" s="89"/>
      <c r="Q214" s="89"/>
      <c r="R214" s="89"/>
      <c r="S214" s="89"/>
      <c r="T214" s="36"/>
    </row>
    <row r="215" spans="1:20" ht="30.6" customHeight="1">
      <c r="A215" s="90">
        <f>'[1]S5 Maquette'!B215</f>
        <v>0</v>
      </c>
      <c r="B215" s="90">
        <f>'[1]S5 Maquette'!C215</f>
        <v>0</v>
      </c>
      <c r="C215" s="33">
        <f>'[1]S5 Maquette'!F215</f>
        <v>0</v>
      </c>
      <c r="D215" s="89"/>
      <c r="E215" s="89"/>
      <c r="F215" s="89"/>
      <c r="G215" s="89"/>
      <c r="H215" s="89"/>
      <c r="I215" s="89"/>
      <c r="J215" s="89"/>
      <c r="K215" s="89"/>
      <c r="L215" s="89"/>
      <c r="M215" s="89"/>
      <c r="N215" s="89"/>
      <c r="O215" s="89"/>
      <c r="P215" s="89"/>
      <c r="Q215" s="89"/>
      <c r="R215" s="89"/>
      <c r="S215" s="89"/>
      <c r="T215" s="36"/>
    </row>
    <row r="216" spans="1:20" ht="30.6" customHeight="1">
      <c r="A216" s="90">
        <f>'[1]S5 Maquette'!B216</f>
        <v>0</v>
      </c>
      <c r="B216" s="90">
        <f>'[1]S5 Maquette'!C216</f>
        <v>0</v>
      </c>
      <c r="C216" s="33">
        <f>'[1]S5 Maquette'!F216</f>
        <v>0</v>
      </c>
      <c r="D216" s="89"/>
      <c r="E216" s="89"/>
      <c r="F216" s="89"/>
      <c r="G216" s="89"/>
      <c r="H216" s="89"/>
      <c r="I216" s="89"/>
      <c r="J216" s="89"/>
      <c r="K216" s="89"/>
      <c r="L216" s="89"/>
      <c r="M216" s="89"/>
      <c r="N216" s="89"/>
      <c r="O216" s="89"/>
      <c r="P216" s="89"/>
      <c r="Q216" s="89"/>
      <c r="R216" s="89"/>
      <c r="S216" s="89"/>
      <c r="T216" s="36"/>
    </row>
    <row r="217" spans="1:20" ht="30.6" customHeight="1">
      <c r="A217" s="90">
        <f>'[1]S5 Maquette'!B217</f>
        <v>0</v>
      </c>
      <c r="B217" s="90">
        <f>'[1]S5 Maquette'!C217</f>
        <v>0</v>
      </c>
      <c r="C217" s="33">
        <f>'[1]S5 Maquette'!F217</f>
        <v>0</v>
      </c>
      <c r="D217" s="89"/>
      <c r="E217" s="89"/>
      <c r="F217" s="89"/>
      <c r="G217" s="89"/>
      <c r="H217" s="89"/>
      <c r="I217" s="89"/>
      <c r="J217" s="89"/>
      <c r="K217" s="89"/>
      <c r="L217" s="89"/>
      <c r="M217" s="89"/>
      <c r="N217" s="89"/>
      <c r="O217" s="89"/>
      <c r="P217" s="89"/>
      <c r="Q217" s="89"/>
      <c r="R217" s="89"/>
      <c r="S217" s="89"/>
      <c r="T217" s="36"/>
    </row>
    <row r="218" spans="1:20" ht="30.6" customHeight="1">
      <c r="A218" s="90">
        <f>'[1]S5 Maquette'!B218</f>
        <v>0</v>
      </c>
      <c r="B218" s="90">
        <f>'[1]S5 Maquette'!C218</f>
        <v>0</v>
      </c>
      <c r="C218" s="33">
        <f>'[1]S5 Maquette'!F218</f>
        <v>0</v>
      </c>
      <c r="D218" s="89"/>
      <c r="E218" s="89"/>
      <c r="F218" s="89"/>
      <c r="G218" s="89"/>
      <c r="H218" s="89"/>
      <c r="I218" s="89"/>
      <c r="J218" s="89"/>
      <c r="K218" s="89"/>
      <c r="L218" s="89"/>
      <c r="M218" s="89"/>
      <c r="N218" s="89"/>
      <c r="O218" s="89"/>
      <c r="P218" s="89"/>
      <c r="Q218" s="89"/>
      <c r="R218" s="89"/>
      <c r="S218" s="89"/>
      <c r="T218" s="36"/>
    </row>
    <row r="219" spans="1:20" ht="30.6" customHeight="1">
      <c r="A219" s="90">
        <f>'[1]S5 Maquette'!B219</f>
        <v>0</v>
      </c>
      <c r="B219" s="90">
        <f>'[1]S5 Maquette'!C219</f>
        <v>0</v>
      </c>
      <c r="C219" s="33">
        <f>'[1]S5 Maquette'!F219</f>
        <v>0</v>
      </c>
      <c r="D219" s="89"/>
      <c r="E219" s="89"/>
      <c r="F219" s="89"/>
      <c r="G219" s="89"/>
      <c r="H219" s="89"/>
      <c r="I219" s="89"/>
      <c r="J219" s="89"/>
      <c r="K219" s="89"/>
      <c r="L219" s="89"/>
      <c r="M219" s="89"/>
      <c r="N219" s="89"/>
      <c r="O219" s="89"/>
      <c r="P219" s="89"/>
      <c r="Q219" s="89"/>
      <c r="R219" s="89"/>
      <c r="S219" s="89"/>
      <c r="T219" s="36"/>
    </row>
    <row r="220" spans="1:20" ht="30.6" customHeight="1">
      <c r="A220" s="90">
        <f>'[1]S5 Maquette'!B220</f>
        <v>0</v>
      </c>
      <c r="B220" s="90">
        <f>'[1]S5 Maquette'!C220</f>
        <v>0</v>
      </c>
      <c r="C220" s="33">
        <f>'[1]S5 Maquette'!F220</f>
        <v>0</v>
      </c>
      <c r="D220" s="89"/>
      <c r="E220" s="89"/>
      <c r="F220" s="89"/>
      <c r="G220" s="89"/>
      <c r="H220" s="89"/>
      <c r="I220" s="89"/>
      <c r="J220" s="89"/>
      <c r="K220" s="89"/>
      <c r="L220" s="89"/>
      <c r="M220" s="89"/>
      <c r="N220" s="89"/>
      <c r="O220" s="89"/>
      <c r="P220" s="89"/>
      <c r="Q220" s="89"/>
      <c r="R220" s="89"/>
      <c r="S220" s="89"/>
      <c r="T220" s="36"/>
    </row>
    <row r="221" spans="1:20" ht="30.6" customHeight="1">
      <c r="A221" s="90">
        <f>'[1]S5 Maquette'!B221</f>
        <v>0</v>
      </c>
      <c r="B221" s="90">
        <f>'[1]S5 Maquette'!C221</f>
        <v>0</v>
      </c>
      <c r="C221" s="33">
        <f>'[1]S5 Maquette'!F221</f>
        <v>0</v>
      </c>
      <c r="D221" s="89"/>
      <c r="E221" s="89"/>
      <c r="F221" s="89"/>
      <c r="G221" s="89"/>
      <c r="H221" s="89"/>
      <c r="I221" s="89"/>
      <c r="J221" s="89"/>
      <c r="K221" s="89"/>
      <c r="L221" s="89"/>
      <c r="M221" s="89"/>
      <c r="N221" s="89"/>
      <c r="O221" s="89"/>
      <c r="P221" s="89"/>
      <c r="Q221" s="89"/>
      <c r="R221" s="89"/>
      <c r="S221" s="89"/>
      <c r="T221" s="36"/>
    </row>
    <row r="222" spans="1:20" ht="30.6" customHeight="1">
      <c r="A222" s="90">
        <f>'[1]S5 Maquette'!B222</f>
        <v>0</v>
      </c>
      <c r="B222" s="90">
        <f>'[1]S5 Maquette'!C222</f>
        <v>0</v>
      </c>
      <c r="C222" s="33">
        <f>'[1]S5 Maquette'!F222</f>
        <v>0</v>
      </c>
      <c r="D222" s="89"/>
      <c r="E222" s="89"/>
      <c r="F222" s="89"/>
      <c r="G222" s="89"/>
      <c r="H222" s="89"/>
      <c r="I222" s="89"/>
      <c r="J222" s="89"/>
      <c r="K222" s="89"/>
      <c r="L222" s="89"/>
      <c r="M222" s="89"/>
      <c r="N222" s="89"/>
      <c r="O222" s="89"/>
      <c r="P222" s="89"/>
      <c r="Q222" s="89"/>
      <c r="R222" s="89"/>
      <c r="S222" s="89"/>
      <c r="T222" s="36"/>
    </row>
    <row r="223" spans="1:20" ht="30.6" customHeight="1">
      <c r="A223" s="90">
        <f>'[1]S5 Maquette'!B223</f>
        <v>0</v>
      </c>
      <c r="B223" s="90">
        <f>'[1]S5 Maquette'!C223</f>
        <v>0</v>
      </c>
      <c r="C223" s="33">
        <f>'[1]S5 Maquette'!F223</f>
        <v>0</v>
      </c>
      <c r="D223" s="89"/>
      <c r="E223" s="89"/>
      <c r="F223" s="89"/>
      <c r="G223" s="89"/>
      <c r="H223" s="89"/>
      <c r="I223" s="89"/>
      <c r="J223" s="89"/>
      <c r="K223" s="89"/>
      <c r="L223" s="89"/>
      <c r="M223" s="89"/>
      <c r="N223" s="89"/>
      <c r="O223" s="89"/>
      <c r="P223" s="89"/>
      <c r="Q223" s="89"/>
      <c r="R223" s="89"/>
      <c r="S223" s="89"/>
      <c r="T223" s="36"/>
    </row>
    <row r="224" spans="1:20" ht="30.6" customHeight="1">
      <c r="A224" s="90">
        <f>'[1]S5 Maquette'!B224</f>
        <v>0</v>
      </c>
      <c r="B224" s="90">
        <f>'[1]S5 Maquette'!C224</f>
        <v>0</v>
      </c>
      <c r="C224" s="33">
        <f>'[1]S5 Maquette'!F224</f>
        <v>0</v>
      </c>
      <c r="D224" s="89"/>
      <c r="E224" s="89"/>
      <c r="F224" s="89"/>
      <c r="G224" s="89"/>
      <c r="H224" s="89"/>
      <c r="I224" s="89"/>
      <c r="J224" s="89"/>
      <c r="K224" s="89"/>
      <c r="L224" s="89"/>
      <c r="M224" s="89"/>
      <c r="N224" s="89"/>
      <c r="O224" s="89"/>
      <c r="P224" s="89"/>
      <c r="Q224" s="89"/>
      <c r="R224" s="89"/>
      <c r="S224" s="89"/>
      <c r="T224" s="36"/>
    </row>
    <row r="225" spans="1:20" ht="30.6" customHeight="1">
      <c r="A225" s="90">
        <f>'[1]S5 Maquette'!B225</f>
        <v>0</v>
      </c>
      <c r="B225" s="90">
        <f>'[1]S5 Maquette'!C225</f>
        <v>0</v>
      </c>
      <c r="C225" s="33">
        <f>'[1]S5 Maquette'!F225</f>
        <v>0</v>
      </c>
      <c r="D225" s="89"/>
      <c r="E225" s="89"/>
      <c r="F225" s="89"/>
      <c r="G225" s="89"/>
      <c r="H225" s="89"/>
      <c r="I225" s="89"/>
      <c r="J225" s="89"/>
      <c r="K225" s="89"/>
      <c r="L225" s="89"/>
      <c r="M225" s="89"/>
      <c r="N225" s="89"/>
      <c r="O225" s="89"/>
      <c r="P225" s="89"/>
      <c r="Q225" s="89"/>
      <c r="R225" s="89"/>
      <c r="S225" s="89"/>
      <c r="T225" s="36"/>
    </row>
    <row r="226" spans="1:20" ht="30.6" customHeight="1">
      <c r="A226" s="90">
        <f>'[1]S5 Maquette'!B226</f>
        <v>0</v>
      </c>
      <c r="B226" s="90">
        <f>'[1]S5 Maquette'!C226</f>
        <v>0</v>
      </c>
      <c r="C226" s="33">
        <f>'[1]S5 Maquette'!F226</f>
        <v>0</v>
      </c>
      <c r="D226" s="89"/>
      <c r="E226" s="89"/>
      <c r="F226" s="89"/>
      <c r="G226" s="89"/>
      <c r="H226" s="89"/>
      <c r="I226" s="89"/>
      <c r="J226" s="89"/>
      <c r="K226" s="89"/>
      <c r="L226" s="89"/>
      <c r="M226" s="89"/>
      <c r="N226" s="89"/>
      <c r="O226" s="89"/>
      <c r="P226" s="89"/>
      <c r="Q226" s="89"/>
      <c r="R226" s="89"/>
      <c r="S226" s="89"/>
      <c r="T226" s="36"/>
    </row>
    <row r="227" spans="1:20" ht="30.6" customHeight="1">
      <c r="A227" s="90">
        <f>'[1]S5 Maquette'!B227</f>
        <v>0</v>
      </c>
      <c r="B227" s="90">
        <f>'[1]S5 Maquette'!C227</f>
        <v>0</v>
      </c>
      <c r="C227" s="33">
        <f>'[1]S5 Maquette'!F227</f>
        <v>0</v>
      </c>
      <c r="D227" s="89"/>
      <c r="E227" s="89"/>
      <c r="F227" s="89"/>
      <c r="G227" s="89"/>
      <c r="H227" s="89"/>
      <c r="I227" s="89"/>
      <c r="J227" s="89"/>
      <c r="K227" s="89"/>
      <c r="L227" s="89"/>
      <c r="M227" s="89"/>
      <c r="N227" s="89"/>
      <c r="O227" s="89"/>
      <c r="P227" s="89"/>
      <c r="Q227" s="89"/>
      <c r="R227" s="89"/>
      <c r="S227" s="89"/>
      <c r="T227" s="36"/>
    </row>
    <row r="228" spans="1:20" ht="30.6" customHeight="1">
      <c r="A228" s="90">
        <f>'[1]S5 Maquette'!B228</f>
        <v>0</v>
      </c>
      <c r="B228" s="90">
        <f>'[1]S5 Maquette'!C228</f>
        <v>0</v>
      </c>
      <c r="C228" s="33">
        <f>'[1]S5 Maquette'!F228</f>
        <v>0</v>
      </c>
      <c r="D228" s="89"/>
      <c r="E228" s="89"/>
      <c r="F228" s="89"/>
      <c r="G228" s="89"/>
      <c r="H228" s="89"/>
      <c r="I228" s="89"/>
      <c r="J228" s="89"/>
      <c r="K228" s="89"/>
      <c r="L228" s="89"/>
      <c r="M228" s="89"/>
      <c r="N228" s="89"/>
      <c r="O228" s="89"/>
      <c r="P228" s="89"/>
      <c r="Q228" s="89"/>
      <c r="R228" s="89"/>
      <c r="S228" s="89"/>
      <c r="T228" s="36"/>
    </row>
    <row r="229" spans="1:20" ht="30.6" customHeight="1">
      <c r="A229" s="90">
        <f>'[1]S5 Maquette'!B229</f>
        <v>0</v>
      </c>
      <c r="B229" s="90">
        <f>'[1]S5 Maquette'!C229</f>
        <v>0</v>
      </c>
      <c r="C229" s="33">
        <f>'[1]S5 Maquette'!F229</f>
        <v>0</v>
      </c>
      <c r="D229" s="89"/>
      <c r="E229" s="89"/>
      <c r="F229" s="89"/>
      <c r="G229" s="89"/>
      <c r="H229" s="89"/>
      <c r="I229" s="89"/>
      <c r="J229" s="89"/>
      <c r="K229" s="89"/>
      <c r="L229" s="89"/>
      <c r="M229" s="89"/>
      <c r="N229" s="89"/>
      <c r="O229" s="89"/>
      <c r="P229" s="89"/>
      <c r="Q229" s="89"/>
      <c r="R229" s="89"/>
      <c r="S229" s="89"/>
      <c r="T229" s="36"/>
    </row>
    <row r="230" spans="1:20" ht="30.6" customHeight="1">
      <c r="A230" s="90">
        <f>'[1]S5 Maquette'!B230</f>
        <v>0</v>
      </c>
      <c r="B230" s="90">
        <f>'[1]S5 Maquette'!C230</f>
        <v>0</v>
      </c>
      <c r="C230" s="33">
        <f>'[1]S5 Maquette'!F230</f>
        <v>0</v>
      </c>
      <c r="D230" s="89"/>
      <c r="E230" s="89"/>
      <c r="F230" s="89"/>
      <c r="G230" s="89"/>
      <c r="H230" s="89"/>
      <c r="I230" s="89"/>
      <c r="J230" s="89"/>
      <c r="K230" s="89"/>
      <c r="L230" s="89"/>
      <c r="M230" s="89"/>
      <c r="N230" s="89"/>
      <c r="O230" s="89"/>
      <c r="P230" s="89"/>
      <c r="Q230" s="89"/>
      <c r="R230" s="89"/>
      <c r="S230" s="89"/>
      <c r="T230" s="36"/>
    </row>
    <row r="231" spans="1:20" ht="30.6" customHeight="1">
      <c r="A231" s="90">
        <f>'[1]S5 Maquette'!B231</f>
        <v>0</v>
      </c>
      <c r="B231" s="90">
        <f>'[1]S5 Maquette'!C231</f>
        <v>0</v>
      </c>
      <c r="C231" s="33">
        <f>'[1]S5 Maquette'!F231</f>
        <v>0</v>
      </c>
      <c r="D231" s="89"/>
      <c r="E231" s="89"/>
      <c r="F231" s="89"/>
      <c r="G231" s="89"/>
      <c r="H231" s="89"/>
      <c r="I231" s="89"/>
      <c r="J231" s="89"/>
      <c r="K231" s="89"/>
      <c r="L231" s="89"/>
      <c r="M231" s="89"/>
      <c r="N231" s="89"/>
      <c r="O231" s="89"/>
      <c r="P231" s="89"/>
      <c r="Q231" s="89"/>
      <c r="R231" s="89"/>
      <c r="S231" s="89"/>
      <c r="T231" s="36"/>
    </row>
    <row r="232" spans="1:20" ht="30.6" customHeight="1">
      <c r="A232" s="90">
        <f>'[1]S5 Maquette'!B232</f>
        <v>0</v>
      </c>
      <c r="B232" s="90">
        <f>'[1]S5 Maquette'!C232</f>
        <v>0</v>
      </c>
      <c r="C232" s="33">
        <f>'[1]S5 Maquette'!F232</f>
        <v>0</v>
      </c>
      <c r="D232" s="89"/>
      <c r="E232" s="89"/>
      <c r="F232" s="89"/>
      <c r="G232" s="89"/>
      <c r="H232" s="89"/>
      <c r="I232" s="89"/>
      <c r="J232" s="89"/>
      <c r="K232" s="89"/>
      <c r="L232" s="89"/>
      <c r="M232" s="89"/>
      <c r="N232" s="89"/>
      <c r="O232" s="89"/>
      <c r="P232" s="89"/>
      <c r="Q232" s="89"/>
      <c r="R232" s="89"/>
      <c r="S232" s="89"/>
      <c r="T232" s="36"/>
    </row>
    <row r="233" spans="1:20" ht="30.6" customHeight="1">
      <c r="A233" s="90">
        <f>'[1]S5 Maquette'!B233</f>
        <v>0</v>
      </c>
      <c r="B233" s="90">
        <f>'[1]S5 Maquette'!C233</f>
        <v>0</v>
      </c>
      <c r="C233" s="33">
        <f>'[1]S5 Maquette'!F233</f>
        <v>0</v>
      </c>
      <c r="D233" s="89"/>
      <c r="E233" s="89"/>
      <c r="F233" s="89"/>
      <c r="G233" s="89"/>
      <c r="H233" s="89"/>
      <c r="I233" s="89"/>
      <c r="J233" s="89"/>
      <c r="K233" s="89"/>
      <c r="L233" s="89"/>
      <c r="M233" s="89"/>
      <c r="N233" s="89"/>
      <c r="O233" s="89"/>
      <c r="P233" s="89"/>
      <c r="Q233" s="89"/>
      <c r="R233" s="89"/>
      <c r="S233" s="89"/>
      <c r="T233" s="36"/>
    </row>
    <row r="234" spans="1:20" ht="30.6" customHeight="1">
      <c r="A234" s="90">
        <f>'[1]S5 Maquette'!B234</f>
        <v>0</v>
      </c>
      <c r="B234" s="90">
        <f>'[1]S5 Maquette'!C234</f>
        <v>0</v>
      </c>
      <c r="C234" s="33">
        <f>'[1]S5 Maquette'!F234</f>
        <v>0</v>
      </c>
      <c r="D234" s="89"/>
      <c r="E234" s="89"/>
      <c r="F234" s="89"/>
      <c r="G234" s="89"/>
      <c r="H234" s="89"/>
      <c r="I234" s="89"/>
      <c r="J234" s="89"/>
      <c r="K234" s="89"/>
      <c r="L234" s="89"/>
      <c r="M234" s="89"/>
      <c r="N234" s="89"/>
      <c r="O234" s="89"/>
      <c r="P234" s="89"/>
      <c r="Q234" s="89"/>
      <c r="R234" s="89"/>
      <c r="S234" s="89"/>
      <c r="T234" s="36"/>
    </row>
    <row r="235" spans="1:20" ht="30.6" customHeight="1">
      <c r="A235" s="90">
        <f>'[1]S5 Maquette'!B235</f>
        <v>0</v>
      </c>
      <c r="B235" s="90">
        <f>'[1]S5 Maquette'!C235</f>
        <v>0</v>
      </c>
      <c r="C235" s="33">
        <f>'[1]S5 Maquette'!F235</f>
        <v>0</v>
      </c>
      <c r="D235" s="89"/>
      <c r="E235" s="89"/>
      <c r="F235" s="89"/>
      <c r="G235" s="89"/>
      <c r="H235" s="89"/>
      <c r="I235" s="89"/>
      <c r="J235" s="89"/>
      <c r="K235" s="89"/>
      <c r="L235" s="89"/>
      <c r="M235" s="89"/>
      <c r="N235" s="89"/>
      <c r="O235" s="89"/>
      <c r="P235" s="89"/>
      <c r="Q235" s="89"/>
      <c r="R235" s="89"/>
      <c r="S235" s="89"/>
      <c r="T235" s="36"/>
    </row>
    <row r="236" spans="1:20" ht="30.6" customHeight="1">
      <c r="A236" s="90">
        <f>'[1]S5 Maquette'!B236</f>
        <v>0</v>
      </c>
      <c r="B236" s="90">
        <f>'[1]S5 Maquette'!C236</f>
        <v>0</v>
      </c>
      <c r="C236" s="33">
        <f>'[1]S5 Maquette'!F236</f>
        <v>0</v>
      </c>
      <c r="D236" s="89"/>
      <c r="E236" s="89"/>
      <c r="F236" s="89"/>
      <c r="G236" s="89"/>
      <c r="H236" s="89"/>
      <c r="I236" s="89"/>
      <c r="J236" s="89"/>
      <c r="K236" s="89"/>
      <c r="L236" s="89"/>
      <c r="M236" s="89"/>
      <c r="N236" s="89"/>
      <c r="O236" s="89"/>
      <c r="P236" s="89"/>
      <c r="Q236" s="89"/>
      <c r="R236" s="89"/>
      <c r="S236" s="89"/>
      <c r="T236" s="36"/>
    </row>
    <row r="237" spans="1:20" ht="30.6" customHeight="1">
      <c r="A237" s="90">
        <f>'[1]S5 Maquette'!B237</f>
        <v>0</v>
      </c>
      <c r="B237" s="90">
        <f>'[1]S5 Maquette'!C237</f>
        <v>0</v>
      </c>
      <c r="C237" s="33">
        <f>'[1]S5 Maquette'!F237</f>
        <v>0</v>
      </c>
      <c r="D237" s="89"/>
      <c r="E237" s="89"/>
      <c r="F237" s="89"/>
      <c r="G237" s="89"/>
      <c r="H237" s="89"/>
      <c r="I237" s="89"/>
      <c r="J237" s="89"/>
      <c r="K237" s="89"/>
      <c r="L237" s="89"/>
      <c r="M237" s="89"/>
      <c r="N237" s="89"/>
      <c r="O237" s="89"/>
      <c r="P237" s="89"/>
      <c r="Q237" s="89"/>
      <c r="R237" s="89"/>
      <c r="S237" s="89"/>
      <c r="T237" s="36"/>
    </row>
    <row r="238" spans="1:20" ht="30.6" customHeight="1">
      <c r="A238" s="90">
        <f>'[1]S5 Maquette'!B238</f>
        <v>0</v>
      </c>
      <c r="B238" s="90">
        <f>'[1]S5 Maquette'!C238</f>
        <v>0</v>
      </c>
      <c r="C238" s="33">
        <f>'[1]S5 Maquette'!F238</f>
        <v>0</v>
      </c>
      <c r="D238" s="89"/>
      <c r="E238" s="89"/>
      <c r="F238" s="89"/>
      <c r="G238" s="89"/>
      <c r="H238" s="89"/>
      <c r="I238" s="89"/>
      <c r="J238" s="89"/>
      <c r="K238" s="89"/>
      <c r="L238" s="89"/>
      <c r="M238" s="89"/>
      <c r="N238" s="89"/>
      <c r="O238" s="89"/>
      <c r="P238" s="89"/>
      <c r="Q238" s="89"/>
      <c r="R238" s="89"/>
      <c r="S238" s="89"/>
      <c r="T238" s="36"/>
    </row>
    <row r="239" spans="1:20" ht="30.6" customHeight="1">
      <c r="A239" s="90">
        <f>'[1]S5 Maquette'!B239</f>
        <v>0</v>
      </c>
      <c r="B239" s="90">
        <f>'[1]S5 Maquette'!C239</f>
        <v>0</v>
      </c>
      <c r="C239" s="33">
        <f>'[1]S5 Maquette'!F239</f>
        <v>0</v>
      </c>
      <c r="D239" s="89"/>
      <c r="E239" s="89"/>
      <c r="F239" s="89"/>
      <c r="G239" s="89"/>
      <c r="H239" s="89"/>
      <c r="I239" s="89"/>
      <c r="J239" s="89"/>
      <c r="K239" s="89"/>
      <c r="L239" s="89"/>
      <c r="M239" s="89"/>
      <c r="N239" s="89"/>
      <c r="O239" s="89"/>
      <c r="P239" s="89"/>
      <c r="Q239" s="89"/>
      <c r="R239" s="89"/>
      <c r="S239" s="89"/>
      <c r="T239" s="36"/>
    </row>
    <row r="240" spans="1:20" ht="30.6" customHeight="1">
      <c r="A240" s="90">
        <f>'[1]S5 Maquette'!B240</f>
        <v>0</v>
      </c>
      <c r="B240" s="90">
        <f>'[1]S5 Maquette'!C240</f>
        <v>0</v>
      </c>
      <c r="C240" s="33">
        <f>'[1]S5 Maquette'!F240</f>
        <v>0</v>
      </c>
      <c r="D240" s="89"/>
      <c r="E240" s="89"/>
      <c r="F240" s="89"/>
      <c r="G240" s="89"/>
      <c r="H240" s="89"/>
      <c r="I240" s="89"/>
      <c r="J240" s="89"/>
      <c r="K240" s="89"/>
      <c r="L240" s="89"/>
      <c r="M240" s="89"/>
      <c r="N240" s="89"/>
      <c r="O240" s="89"/>
      <c r="P240" s="89"/>
      <c r="Q240" s="89"/>
      <c r="R240" s="89"/>
      <c r="S240" s="89"/>
      <c r="T240" s="36"/>
    </row>
    <row r="241" spans="1:20" ht="30.6" customHeight="1">
      <c r="A241" s="90">
        <f>'[1]S5 Maquette'!B241</f>
        <v>0</v>
      </c>
      <c r="B241" s="90">
        <f>'[1]S5 Maquette'!C241</f>
        <v>0</v>
      </c>
      <c r="C241" s="33">
        <f>'[1]S5 Maquette'!F241</f>
        <v>0</v>
      </c>
      <c r="D241" s="89"/>
      <c r="E241" s="89"/>
      <c r="F241" s="89"/>
      <c r="G241" s="89"/>
      <c r="H241" s="89"/>
      <c r="I241" s="89"/>
      <c r="J241" s="89"/>
      <c r="K241" s="89"/>
      <c r="L241" s="89"/>
      <c r="M241" s="89"/>
      <c r="N241" s="89"/>
      <c r="O241" s="89"/>
      <c r="P241" s="89"/>
      <c r="Q241" s="89"/>
      <c r="R241" s="89"/>
      <c r="S241" s="89"/>
      <c r="T241" s="36"/>
    </row>
    <row r="242" spans="1:20" ht="30.6" customHeight="1">
      <c r="A242" s="90">
        <f>'[1]S5 Maquette'!B242</f>
        <v>0</v>
      </c>
      <c r="B242" s="90">
        <f>'[1]S5 Maquette'!C242</f>
        <v>0</v>
      </c>
      <c r="C242" s="33">
        <f>'[1]S5 Maquette'!F242</f>
        <v>0</v>
      </c>
      <c r="D242" s="89"/>
      <c r="E242" s="89"/>
      <c r="F242" s="89"/>
      <c r="G242" s="89"/>
      <c r="H242" s="89"/>
      <c r="I242" s="89"/>
      <c r="J242" s="89"/>
      <c r="K242" s="89"/>
      <c r="L242" s="89"/>
      <c r="M242" s="89"/>
      <c r="N242" s="89"/>
      <c r="O242" s="89"/>
      <c r="P242" s="89"/>
      <c r="Q242" s="89"/>
      <c r="R242" s="89"/>
      <c r="S242" s="89"/>
      <c r="T242" s="36"/>
    </row>
    <row r="243" spans="1:20" ht="30.6" customHeight="1">
      <c r="A243" s="90">
        <f>'[1]S5 Maquette'!B243</f>
        <v>0</v>
      </c>
      <c r="B243" s="90">
        <f>'[1]S5 Maquette'!C243</f>
        <v>0</v>
      </c>
      <c r="C243" s="33">
        <f>'[1]S5 Maquette'!F243</f>
        <v>0</v>
      </c>
      <c r="D243" s="89"/>
      <c r="E243" s="89"/>
      <c r="F243" s="89"/>
      <c r="G243" s="89"/>
      <c r="H243" s="89"/>
      <c r="I243" s="89"/>
      <c r="J243" s="89"/>
      <c r="K243" s="89"/>
      <c r="L243" s="89"/>
      <c r="M243" s="89"/>
      <c r="N243" s="89"/>
      <c r="O243" s="89"/>
      <c r="P243" s="89"/>
      <c r="Q243" s="89"/>
      <c r="R243" s="89"/>
      <c r="S243" s="89"/>
      <c r="T243" s="36"/>
    </row>
    <row r="244" spans="1:20" ht="30.6" customHeight="1">
      <c r="A244" s="90">
        <f>'[1]S5 Maquette'!B244</f>
        <v>0</v>
      </c>
      <c r="B244" s="90">
        <f>'[1]S5 Maquette'!C244</f>
        <v>0</v>
      </c>
      <c r="C244" s="33">
        <f>'[1]S5 Maquette'!F244</f>
        <v>0</v>
      </c>
      <c r="D244" s="89"/>
      <c r="E244" s="89"/>
      <c r="F244" s="89"/>
      <c r="G244" s="89"/>
      <c r="H244" s="89"/>
      <c r="I244" s="89"/>
      <c r="J244" s="89"/>
      <c r="K244" s="89"/>
      <c r="L244" s="89"/>
      <c r="M244" s="89"/>
      <c r="N244" s="89"/>
      <c r="O244" s="89"/>
      <c r="P244" s="89"/>
      <c r="Q244" s="89"/>
      <c r="R244" s="89"/>
      <c r="S244" s="89"/>
      <c r="T244" s="36"/>
    </row>
    <row r="245" spans="1:20" ht="30.6" customHeight="1">
      <c r="A245" s="90">
        <f>'[1]S5 Maquette'!B245</f>
        <v>0</v>
      </c>
      <c r="B245" s="90">
        <f>'[1]S5 Maquette'!C245</f>
        <v>0</v>
      </c>
      <c r="C245" s="33">
        <f>'[1]S5 Maquette'!F245</f>
        <v>0</v>
      </c>
      <c r="D245" s="89"/>
      <c r="E245" s="89"/>
      <c r="F245" s="89"/>
      <c r="G245" s="89"/>
      <c r="H245" s="89"/>
      <c r="I245" s="89"/>
      <c r="J245" s="89"/>
      <c r="K245" s="89"/>
      <c r="L245" s="89"/>
      <c r="M245" s="89"/>
      <c r="N245" s="89"/>
      <c r="O245" s="89"/>
      <c r="P245" s="89"/>
      <c r="Q245" s="89"/>
      <c r="R245" s="89"/>
      <c r="S245" s="89"/>
      <c r="T245" s="36"/>
    </row>
    <row r="246" spans="1:20" ht="30.6" customHeight="1">
      <c r="A246" s="90">
        <f>'[1]S5 Maquette'!B246</f>
        <v>0</v>
      </c>
      <c r="B246" s="90">
        <f>'[1]S5 Maquette'!C246</f>
        <v>0</v>
      </c>
      <c r="C246" s="33">
        <f>'[1]S5 Maquette'!F246</f>
        <v>0</v>
      </c>
      <c r="D246" s="89"/>
      <c r="E246" s="89"/>
      <c r="F246" s="89"/>
      <c r="G246" s="89"/>
      <c r="H246" s="89"/>
      <c r="I246" s="89"/>
      <c r="J246" s="89"/>
      <c r="K246" s="89"/>
      <c r="L246" s="89"/>
      <c r="M246" s="89"/>
      <c r="N246" s="89"/>
      <c r="O246" s="89"/>
      <c r="P246" s="89"/>
      <c r="Q246" s="89"/>
      <c r="R246" s="89"/>
      <c r="S246" s="89"/>
      <c r="T246" s="36"/>
    </row>
    <row r="247" spans="1:20" ht="30.6" customHeight="1">
      <c r="A247" s="90">
        <f>'[1]S5 Maquette'!B247</f>
        <v>0</v>
      </c>
      <c r="B247" s="90">
        <f>'[1]S5 Maquette'!C247</f>
        <v>0</v>
      </c>
      <c r="C247" s="33">
        <f>'[1]S5 Maquette'!F247</f>
        <v>0</v>
      </c>
      <c r="D247" s="89"/>
      <c r="E247" s="89"/>
      <c r="F247" s="89"/>
      <c r="G247" s="89"/>
      <c r="H247" s="89"/>
      <c r="I247" s="89"/>
      <c r="J247" s="89"/>
      <c r="K247" s="89"/>
      <c r="L247" s="89"/>
      <c r="M247" s="89"/>
      <c r="N247" s="89"/>
      <c r="O247" s="89"/>
      <c r="P247" s="89"/>
      <c r="Q247" s="89"/>
      <c r="R247" s="89"/>
      <c r="S247" s="89"/>
      <c r="T247" s="36"/>
    </row>
    <row r="248" spans="1:20" ht="30.6" customHeight="1">
      <c r="A248" s="90">
        <f>'[1]S5 Maquette'!B248</f>
        <v>0</v>
      </c>
      <c r="B248" s="90">
        <f>'[1]S5 Maquette'!C248</f>
        <v>0</v>
      </c>
      <c r="C248" s="33">
        <f>'[1]S5 Maquette'!F248</f>
        <v>0</v>
      </c>
      <c r="D248" s="89"/>
      <c r="E248" s="89"/>
      <c r="F248" s="89"/>
      <c r="G248" s="89"/>
      <c r="H248" s="89"/>
      <c r="I248" s="89"/>
      <c r="J248" s="89"/>
      <c r="K248" s="89"/>
      <c r="L248" s="89"/>
      <c r="M248" s="89"/>
      <c r="N248" s="89"/>
      <c r="O248" s="89"/>
      <c r="P248" s="89"/>
      <c r="Q248" s="89"/>
      <c r="R248" s="89"/>
      <c r="S248" s="89"/>
      <c r="T248" s="36"/>
    </row>
    <row r="249" spans="1:20" ht="30.6" customHeight="1">
      <c r="A249" s="90">
        <f>'[1]S5 Maquette'!B249</f>
        <v>0</v>
      </c>
      <c r="B249" s="90">
        <f>'[1]S5 Maquette'!C249</f>
        <v>0</v>
      </c>
      <c r="C249" s="33">
        <f>'[1]S5 Maquette'!F249</f>
        <v>0</v>
      </c>
      <c r="D249" s="89"/>
      <c r="E249" s="89"/>
      <c r="F249" s="89"/>
      <c r="G249" s="89"/>
      <c r="H249" s="89"/>
      <c r="I249" s="89"/>
      <c r="J249" s="89"/>
      <c r="K249" s="89"/>
      <c r="L249" s="89"/>
      <c r="M249" s="89"/>
      <c r="N249" s="89"/>
      <c r="O249" s="89"/>
      <c r="P249" s="89"/>
      <c r="Q249" s="89"/>
      <c r="R249" s="89"/>
      <c r="S249" s="89"/>
      <c r="T249" s="36"/>
    </row>
    <row r="250" spans="1:20" ht="30.6" customHeight="1">
      <c r="A250" s="90">
        <f>'[1]S5 Maquette'!B250</f>
        <v>0</v>
      </c>
      <c r="B250" s="90">
        <f>'[1]S5 Maquette'!C250</f>
        <v>0</v>
      </c>
      <c r="C250" s="33">
        <f>'[1]S5 Maquette'!F250</f>
        <v>0</v>
      </c>
      <c r="D250" s="89"/>
      <c r="E250" s="89"/>
      <c r="F250" s="89"/>
      <c r="G250" s="89"/>
      <c r="H250" s="89"/>
      <c r="I250" s="89"/>
      <c r="J250" s="89"/>
      <c r="K250" s="89"/>
      <c r="L250" s="89"/>
      <c r="M250" s="89"/>
      <c r="N250" s="89"/>
      <c r="O250" s="89"/>
      <c r="P250" s="89"/>
      <c r="Q250" s="89"/>
      <c r="R250" s="89"/>
      <c r="S250" s="89"/>
      <c r="T250" s="36"/>
    </row>
    <row r="251" spans="1:20" ht="30.6" customHeight="1">
      <c r="A251" s="90">
        <f>'[1]S5 Maquette'!B251</f>
        <v>0</v>
      </c>
      <c r="B251" s="90">
        <f>'[1]S5 Maquette'!C251</f>
        <v>0</v>
      </c>
      <c r="C251" s="33">
        <f>'[1]S5 Maquette'!F251</f>
        <v>0</v>
      </c>
      <c r="D251" s="89"/>
      <c r="E251" s="89"/>
      <c r="F251" s="89"/>
      <c r="G251" s="89"/>
      <c r="H251" s="89"/>
      <c r="I251" s="89"/>
      <c r="J251" s="89"/>
      <c r="K251" s="89"/>
      <c r="L251" s="89"/>
      <c r="M251" s="89"/>
      <c r="N251" s="89"/>
      <c r="O251" s="89"/>
      <c r="P251" s="89"/>
      <c r="Q251" s="89"/>
      <c r="R251" s="89"/>
      <c r="S251" s="89"/>
      <c r="T251" s="36"/>
    </row>
    <row r="252" spans="1:20" ht="30.6" customHeight="1">
      <c r="A252" s="90">
        <f>'[1]S5 Maquette'!B252</f>
        <v>0</v>
      </c>
      <c r="B252" s="90">
        <f>'[1]S5 Maquette'!C252</f>
        <v>0</v>
      </c>
      <c r="C252" s="33">
        <f>'[1]S5 Maquette'!F252</f>
        <v>0</v>
      </c>
      <c r="D252" s="89"/>
      <c r="E252" s="89"/>
      <c r="F252" s="89"/>
      <c r="G252" s="89"/>
      <c r="H252" s="89"/>
      <c r="I252" s="89"/>
      <c r="J252" s="89"/>
      <c r="K252" s="89"/>
      <c r="L252" s="89"/>
      <c r="M252" s="89"/>
      <c r="N252" s="89"/>
      <c r="O252" s="89"/>
      <c r="P252" s="89"/>
      <c r="Q252" s="89"/>
      <c r="R252" s="89"/>
      <c r="S252" s="89"/>
      <c r="T252" s="36"/>
    </row>
    <row r="253" spans="1:20" ht="30.6" customHeight="1">
      <c r="A253" s="90">
        <f>'[1]S5 Maquette'!B253</f>
        <v>0</v>
      </c>
      <c r="B253" s="90">
        <f>'[1]S5 Maquette'!C253</f>
        <v>0</v>
      </c>
      <c r="C253" s="33">
        <f>'[1]S5 Maquette'!F253</f>
        <v>0</v>
      </c>
      <c r="D253" s="89"/>
      <c r="E253" s="89"/>
      <c r="F253" s="89"/>
      <c r="G253" s="89"/>
      <c r="H253" s="89"/>
      <c r="I253" s="89"/>
      <c r="J253" s="89"/>
      <c r="K253" s="89"/>
      <c r="L253" s="89"/>
      <c r="M253" s="89"/>
      <c r="N253" s="89"/>
      <c r="O253" s="89"/>
      <c r="P253" s="89"/>
      <c r="Q253" s="89"/>
      <c r="R253" s="89"/>
      <c r="S253" s="89"/>
      <c r="T253" s="36"/>
    </row>
    <row r="254" spans="1:20" ht="30.6" customHeight="1">
      <c r="A254" s="90">
        <f>'[1]S5 Maquette'!B254</f>
        <v>0</v>
      </c>
      <c r="B254" s="90">
        <f>'[1]S5 Maquette'!C254</f>
        <v>0</v>
      </c>
      <c r="C254" s="33">
        <f>'[1]S5 Maquette'!F254</f>
        <v>0</v>
      </c>
      <c r="D254" s="89"/>
      <c r="E254" s="89"/>
      <c r="F254" s="89"/>
      <c r="G254" s="89"/>
      <c r="H254" s="89"/>
      <c r="I254" s="89"/>
      <c r="J254" s="89"/>
      <c r="K254" s="89"/>
      <c r="L254" s="89"/>
      <c r="M254" s="89"/>
      <c r="N254" s="89"/>
      <c r="O254" s="89"/>
      <c r="P254" s="89"/>
      <c r="Q254" s="89"/>
      <c r="R254" s="89"/>
      <c r="S254" s="89"/>
      <c r="T254" s="36"/>
    </row>
    <row r="255" spans="1:20" ht="30.6" customHeight="1">
      <c r="A255" s="90">
        <f>'[1]S5 Maquette'!B255</f>
        <v>0</v>
      </c>
      <c r="B255" s="90">
        <f>'[1]S5 Maquette'!C255</f>
        <v>0</v>
      </c>
      <c r="C255" s="33">
        <f>'[1]S5 Maquette'!F255</f>
        <v>0</v>
      </c>
      <c r="D255" s="89"/>
      <c r="E255" s="89"/>
      <c r="F255" s="89"/>
      <c r="G255" s="89"/>
      <c r="H255" s="89"/>
      <c r="I255" s="89"/>
      <c r="J255" s="89"/>
      <c r="K255" s="89"/>
      <c r="L255" s="89"/>
      <c r="M255" s="89"/>
      <c r="N255" s="89"/>
      <c r="O255" s="89"/>
      <c r="P255" s="89"/>
      <c r="Q255" s="89"/>
      <c r="R255" s="89"/>
      <c r="S255" s="89"/>
      <c r="T255" s="36"/>
    </row>
    <row r="256" spans="1:20" ht="30.6" customHeight="1">
      <c r="A256" s="90">
        <f>'[1]S5 Maquette'!B256</f>
        <v>0</v>
      </c>
      <c r="B256" s="90">
        <f>'[1]S5 Maquette'!C256</f>
        <v>0</v>
      </c>
      <c r="C256" s="33">
        <f>'[1]S5 Maquette'!F256</f>
        <v>0</v>
      </c>
      <c r="D256" s="89"/>
      <c r="E256" s="89"/>
      <c r="F256" s="89"/>
      <c r="G256" s="89"/>
      <c r="H256" s="89"/>
      <c r="I256" s="89"/>
      <c r="J256" s="89"/>
      <c r="K256" s="89"/>
      <c r="L256" s="89"/>
      <c r="M256" s="89"/>
      <c r="N256" s="89"/>
      <c r="O256" s="89"/>
      <c r="P256" s="89"/>
      <c r="Q256" s="89"/>
      <c r="R256" s="89"/>
      <c r="S256" s="89"/>
      <c r="T256" s="36"/>
    </row>
    <row r="257" spans="1:20" ht="30.6" customHeight="1">
      <c r="A257" s="90">
        <f>'[1]S5 Maquette'!B257</f>
        <v>0</v>
      </c>
      <c r="B257" s="90">
        <f>'[1]S5 Maquette'!C257</f>
        <v>0</v>
      </c>
      <c r="C257" s="33">
        <f>'[1]S5 Maquette'!F257</f>
        <v>0</v>
      </c>
      <c r="D257" s="89"/>
      <c r="E257" s="89"/>
      <c r="F257" s="89"/>
      <c r="G257" s="89"/>
      <c r="H257" s="89"/>
      <c r="I257" s="89"/>
      <c r="J257" s="89"/>
      <c r="K257" s="89"/>
      <c r="L257" s="89"/>
      <c r="M257" s="89"/>
      <c r="N257" s="89"/>
      <c r="O257" s="89"/>
      <c r="P257" s="89"/>
      <c r="Q257" s="89"/>
      <c r="R257" s="89"/>
      <c r="S257" s="89"/>
      <c r="T257" s="36"/>
    </row>
    <row r="258" spans="1:20" ht="30.6" customHeight="1">
      <c r="A258" s="90">
        <f>'[1]S5 Maquette'!B258</f>
        <v>0</v>
      </c>
      <c r="B258" s="90">
        <f>'[1]S5 Maquette'!C258</f>
        <v>0</v>
      </c>
      <c r="C258" s="33">
        <f>'[1]S5 Maquette'!F258</f>
        <v>0</v>
      </c>
      <c r="D258" s="89"/>
      <c r="E258" s="89"/>
      <c r="F258" s="89"/>
      <c r="G258" s="89"/>
      <c r="H258" s="89"/>
      <c r="I258" s="89"/>
      <c r="J258" s="89"/>
      <c r="K258" s="89"/>
      <c r="L258" s="89"/>
      <c r="M258" s="89"/>
      <c r="N258" s="89"/>
      <c r="O258" s="89"/>
      <c r="P258" s="89"/>
      <c r="Q258" s="89"/>
      <c r="R258" s="89"/>
      <c r="S258" s="89"/>
      <c r="T258" s="36"/>
    </row>
    <row r="259" spans="1:20" ht="30.6" customHeight="1">
      <c r="A259" s="90">
        <f>'[1]S5 Maquette'!B259</f>
        <v>0</v>
      </c>
      <c r="B259" s="90">
        <f>'[1]S5 Maquette'!C259</f>
        <v>0</v>
      </c>
      <c r="C259" s="33">
        <f>'[1]S5 Maquette'!F259</f>
        <v>0</v>
      </c>
      <c r="D259" s="89"/>
      <c r="E259" s="89"/>
      <c r="F259" s="89"/>
      <c r="G259" s="89"/>
      <c r="H259" s="89"/>
      <c r="I259" s="89"/>
      <c r="J259" s="89"/>
      <c r="K259" s="89"/>
      <c r="L259" s="89"/>
      <c r="M259" s="89"/>
      <c r="N259" s="89"/>
      <c r="O259" s="89"/>
      <c r="P259" s="89"/>
      <c r="Q259" s="89"/>
      <c r="R259" s="89"/>
      <c r="S259" s="89"/>
      <c r="T259" s="36"/>
    </row>
    <row r="260" spans="1:20" ht="30.6" customHeight="1">
      <c r="A260" s="90">
        <f>'[1]S5 Maquette'!B260</f>
        <v>0</v>
      </c>
      <c r="B260" s="90">
        <f>'[1]S5 Maquette'!C260</f>
        <v>0</v>
      </c>
      <c r="C260" s="33">
        <f>'[1]S5 Maquette'!F260</f>
        <v>0</v>
      </c>
      <c r="D260" s="89"/>
      <c r="E260" s="89"/>
      <c r="F260" s="89"/>
      <c r="G260" s="89"/>
      <c r="H260" s="89"/>
      <c r="I260" s="89"/>
      <c r="J260" s="89"/>
      <c r="K260" s="89"/>
      <c r="L260" s="89"/>
      <c r="M260" s="89"/>
      <c r="N260" s="89"/>
      <c r="O260" s="89"/>
      <c r="P260" s="89"/>
      <c r="Q260" s="89"/>
      <c r="R260" s="89"/>
      <c r="S260" s="89"/>
      <c r="T260" s="36"/>
    </row>
    <row r="261" spans="1:20" ht="30.6" customHeight="1">
      <c r="A261" s="90">
        <f>'[1]S5 Maquette'!B261</f>
        <v>0</v>
      </c>
      <c r="B261" s="90">
        <f>'[1]S5 Maquette'!C261</f>
        <v>0</v>
      </c>
      <c r="C261" s="33">
        <f>'[1]S5 Maquette'!F261</f>
        <v>0</v>
      </c>
      <c r="D261" s="89"/>
      <c r="E261" s="89"/>
      <c r="F261" s="89"/>
      <c r="G261" s="89"/>
      <c r="H261" s="89"/>
      <c r="I261" s="89"/>
      <c r="J261" s="89"/>
      <c r="K261" s="89"/>
      <c r="L261" s="89"/>
      <c r="M261" s="89"/>
      <c r="N261" s="89"/>
      <c r="O261" s="89"/>
      <c r="P261" s="89"/>
      <c r="Q261" s="89"/>
      <c r="R261" s="89"/>
      <c r="S261" s="89"/>
      <c r="T261" s="36"/>
    </row>
    <row r="262" spans="1:20" ht="30.6" customHeight="1">
      <c r="A262" s="90">
        <f>'[1]S5 Maquette'!B262</f>
        <v>0</v>
      </c>
      <c r="B262" s="90">
        <f>'[1]S5 Maquette'!C262</f>
        <v>0</v>
      </c>
      <c r="C262" s="33">
        <f>'[1]S5 Maquette'!F262</f>
        <v>0</v>
      </c>
      <c r="D262" s="89"/>
      <c r="E262" s="89"/>
      <c r="F262" s="89"/>
      <c r="G262" s="89"/>
      <c r="H262" s="89"/>
      <c r="I262" s="89"/>
      <c r="J262" s="89"/>
      <c r="K262" s="89"/>
      <c r="L262" s="89"/>
      <c r="M262" s="89"/>
      <c r="N262" s="89"/>
      <c r="O262" s="89"/>
      <c r="P262" s="89"/>
      <c r="Q262" s="89"/>
      <c r="R262" s="89"/>
      <c r="S262" s="89"/>
      <c r="T262" s="36"/>
    </row>
    <row r="263" spans="1:20" ht="30.6" customHeight="1">
      <c r="A263" s="90">
        <f>'[1]S5 Maquette'!B263</f>
        <v>0</v>
      </c>
      <c r="B263" s="90">
        <f>'[1]S5 Maquette'!C263</f>
        <v>0</v>
      </c>
      <c r="C263" s="33">
        <f>'[1]S5 Maquette'!F263</f>
        <v>0</v>
      </c>
      <c r="D263" s="89"/>
      <c r="E263" s="89"/>
      <c r="F263" s="89"/>
      <c r="G263" s="89"/>
      <c r="H263" s="89"/>
      <c r="I263" s="89"/>
      <c r="J263" s="89"/>
      <c r="K263" s="89"/>
      <c r="L263" s="89"/>
      <c r="M263" s="89"/>
      <c r="N263" s="89"/>
      <c r="O263" s="89"/>
      <c r="P263" s="89"/>
      <c r="Q263" s="89"/>
      <c r="R263" s="89"/>
      <c r="S263" s="89"/>
      <c r="T263" s="36"/>
    </row>
    <row r="264" spans="1:20" ht="30.6" customHeight="1">
      <c r="A264" s="90">
        <f>'[1]S5 Maquette'!B264</f>
        <v>0</v>
      </c>
      <c r="B264" s="90">
        <f>'[1]S5 Maquette'!C264</f>
        <v>0</v>
      </c>
      <c r="C264" s="33">
        <f>'[1]S5 Maquette'!F264</f>
        <v>0</v>
      </c>
      <c r="D264" s="89"/>
      <c r="E264" s="89"/>
      <c r="F264" s="89"/>
      <c r="G264" s="89"/>
      <c r="H264" s="89"/>
      <c r="I264" s="89"/>
      <c r="J264" s="89"/>
      <c r="K264" s="89"/>
      <c r="L264" s="89"/>
      <c r="M264" s="89"/>
      <c r="N264" s="89"/>
      <c r="O264" s="89"/>
      <c r="P264" s="89"/>
      <c r="Q264" s="89"/>
      <c r="R264" s="89"/>
      <c r="S264" s="89"/>
      <c r="T264" s="36"/>
    </row>
    <row r="265" spans="1:20" ht="30.6" customHeight="1">
      <c r="A265" s="90">
        <f>'[1]S5 Maquette'!B265</f>
        <v>0</v>
      </c>
      <c r="B265" s="90">
        <f>'[1]S5 Maquette'!C265</f>
        <v>0</v>
      </c>
      <c r="C265" s="33">
        <f>'[1]S5 Maquette'!F265</f>
        <v>0</v>
      </c>
      <c r="D265" s="89"/>
      <c r="E265" s="89"/>
      <c r="F265" s="89"/>
      <c r="G265" s="89"/>
      <c r="H265" s="89"/>
      <c r="I265" s="89"/>
      <c r="J265" s="89"/>
      <c r="K265" s="89"/>
      <c r="L265" s="89"/>
      <c r="M265" s="89"/>
      <c r="N265" s="89"/>
      <c r="O265" s="89"/>
      <c r="P265" s="89"/>
      <c r="Q265" s="89"/>
      <c r="R265" s="89"/>
      <c r="S265" s="89"/>
      <c r="T265" s="36"/>
    </row>
    <row r="266" spans="1:20" ht="30.6" customHeight="1">
      <c r="A266" s="90">
        <f>'[1]S5 Maquette'!B266</f>
        <v>0</v>
      </c>
      <c r="B266" s="90">
        <f>'[1]S5 Maquette'!C266</f>
        <v>0</v>
      </c>
      <c r="C266" s="33">
        <f>'[1]S5 Maquette'!F266</f>
        <v>0</v>
      </c>
      <c r="D266" s="89"/>
      <c r="E266" s="89"/>
      <c r="F266" s="89"/>
      <c r="G266" s="89"/>
      <c r="H266" s="89"/>
      <c r="I266" s="89"/>
      <c r="J266" s="89"/>
      <c r="K266" s="89"/>
      <c r="L266" s="89"/>
      <c r="M266" s="89"/>
      <c r="N266" s="89"/>
      <c r="O266" s="89"/>
      <c r="P266" s="89"/>
      <c r="Q266" s="89"/>
      <c r="R266" s="89"/>
      <c r="S266" s="89"/>
      <c r="T266" s="36"/>
    </row>
    <row r="267" spans="1:20" ht="30.6" customHeight="1">
      <c r="A267" s="90">
        <f>'[1]S5 Maquette'!B267</f>
        <v>0</v>
      </c>
      <c r="B267" s="90">
        <f>'[1]S5 Maquette'!C267</f>
        <v>0</v>
      </c>
      <c r="C267" s="33">
        <f>'[1]S5 Maquette'!F267</f>
        <v>0</v>
      </c>
      <c r="D267" s="89"/>
      <c r="E267" s="89"/>
      <c r="F267" s="89"/>
      <c r="G267" s="89"/>
      <c r="H267" s="89"/>
      <c r="I267" s="89"/>
      <c r="J267" s="89"/>
      <c r="K267" s="89"/>
      <c r="L267" s="89"/>
      <c r="M267" s="89"/>
      <c r="N267" s="89"/>
      <c r="O267" s="89"/>
      <c r="P267" s="89"/>
      <c r="Q267" s="89"/>
      <c r="R267" s="89"/>
      <c r="S267" s="89"/>
      <c r="T267" s="36"/>
    </row>
    <row r="268" spans="1:20" ht="30.6" customHeight="1">
      <c r="A268" s="90">
        <f>'[1]S5 Maquette'!B268</f>
        <v>0</v>
      </c>
      <c r="B268" s="90">
        <f>'[1]S5 Maquette'!C268</f>
        <v>0</v>
      </c>
      <c r="C268" s="33">
        <f>'[1]S5 Maquette'!F268</f>
        <v>0</v>
      </c>
      <c r="D268" s="89"/>
      <c r="E268" s="89"/>
      <c r="F268" s="89"/>
      <c r="G268" s="89"/>
      <c r="H268" s="89"/>
      <c r="I268" s="89"/>
      <c r="J268" s="89"/>
      <c r="K268" s="89"/>
      <c r="L268" s="89"/>
      <c r="M268" s="89"/>
      <c r="N268" s="89"/>
      <c r="O268" s="89"/>
      <c r="P268" s="89"/>
      <c r="Q268" s="89"/>
      <c r="R268" s="89"/>
      <c r="S268" s="89"/>
      <c r="T268" s="36"/>
    </row>
    <row r="269" spans="1:20" ht="30.6" customHeight="1">
      <c r="A269" s="90">
        <f>'[1]S5 Maquette'!B269</f>
        <v>0</v>
      </c>
      <c r="B269" s="90">
        <f>'[1]S5 Maquette'!C269</f>
        <v>0</v>
      </c>
      <c r="C269" s="33">
        <f>'[1]S5 Maquette'!F269</f>
        <v>0</v>
      </c>
      <c r="D269" s="89"/>
      <c r="E269" s="89"/>
      <c r="F269" s="89"/>
      <c r="G269" s="89"/>
      <c r="H269" s="89"/>
      <c r="I269" s="89"/>
      <c r="J269" s="89"/>
      <c r="K269" s="89"/>
      <c r="L269" s="89"/>
      <c r="M269" s="89"/>
      <c r="N269" s="89"/>
      <c r="O269" s="89"/>
      <c r="P269" s="89"/>
      <c r="Q269" s="89"/>
      <c r="R269" s="89"/>
      <c r="S269" s="89"/>
      <c r="T269" s="36"/>
    </row>
    <row r="270" spans="1:20" ht="30.6" customHeight="1">
      <c r="A270" s="90">
        <f>'[1]S5 Maquette'!B270</f>
        <v>0</v>
      </c>
      <c r="B270" s="90">
        <f>'[1]S5 Maquette'!C270</f>
        <v>0</v>
      </c>
      <c r="C270" s="33">
        <f>'[1]S5 Maquette'!F270</f>
        <v>0</v>
      </c>
      <c r="D270" s="89"/>
      <c r="E270" s="89"/>
      <c r="F270" s="89"/>
      <c r="G270" s="89"/>
      <c r="H270" s="89"/>
      <c r="I270" s="89"/>
      <c r="J270" s="89"/>
      <c r="K270" s="89"/>
      <c r="L270" s="89"/>
      <c r="M270" s="89"/>
      <c r="N270" s="89"/>
      <c r="O270" s="89"/>
      <c r="P270" s="89"/>
      <c r="Q270" s="89"/>
      <c r="R270" s="89"/>
      <c r="S270" s="89"/>
      <c r="T270" s="36"/>
    </row>
    <row r="271" spans="1:20" ht="30.6" customHeight="1">
      <c r="A271" s="90">
        <f>'[1]S5 Maquette'!B271</f>
        <v>0</v>
      </c>
      <c r="B271" s="90">
        <f>'[1]S5 Maquette'!C271</f>
        <v>0</v>
      </c>
      <c r="C271" s="33">
        <f>'[1]S5 Maquette'!F271</f>
        <v>0</v>
      </c>
      <c r="D271" s="89"/>
      <c r="E271" s="89"/>
      <c r="F271" s="89"/>
      <c r="G271" s="89"/>
      <c r="H271" s="89"/>
      <c r="I271" s="89"/>
      <c r="J271" s="89"/>
      <c r="K271" s="89"/>
      <c r="L271" s="89"/>
      <c r="M271" s="89"/>
      <c r="N271" s="89"/>
      <c r="O271" s="89"/>
      <c r="P271" s="89"/>
      <c r="Q271" s="89"/>
      <c r="R271" s="89"/>
      <c r="S271" s="89"/>
      <c r="T271" s="36"/>
    </row>
    <row r="272" spans="1:20" ht="30.6" customHeight="1">
      <c r="A272" s="90">
        <f>'[1]S5 Maquette'!B272</f>
        <v>0</v>
      </c>
      <c r="B272" s="90">
        <f>'[1]S5 Maquette'!C272</f>
        <v>0</v>
      </c>
      <c r="C272" s="33">
        <f>'[1]S5 Maquette'!F272</f>
        <v>0</v>
      </c>
      <c r="D272" s="89"/>
      <c r="E272" s="89"/>
      <c r="F272" s="89"/>
      <c r="G272" s="89"/>
      <c r="H272" s="89"/>
      <c r="I272" s="89"/>
      <c r="J272" s="89"/>
      <c r="K272" s="89"/>
      <c r="L272" s="89"/>
      <c r="M272" s="89"/>
      <c r="N272" s="89"/>
      <c r="O272" s="89"/>
      <c r="P272" s="89"/>
      <c r="Q272" s="89"/>
      <c r="R272" s="89"/>
      <c r="S272" s="89"/>
      <c r="T272" s="36"/>
    </row>
    <row r="273" spans="1:20" ht="30.6" customHeight="1">
      <c r="A273" s="90">
        <f>'[1]S5 Maquette'!B273</f>
        <v>0</v>
      </c>
      <c r="B273" s="90">
        <f>'[1]S5 Maquette'!C273</f>
        <v>0</v>
      </c>
      <c r="C273" s="33">
        <f>'[1]S5 Maquette'!F273</f>
        <v>0</v>
      </c>
      <c r="D273" s="89"/>
      <c r="E273" s="89"/>
      <c r="F273" s="89"/>
      <c r="G273" s="89"/>
      <c r="H273" s="89"/>
      <c r="I273" s="89"/>
      <c r="J273" s="89"/>
      <c r="K273" s="89"/>
      <c r="L273" s="89"/>
      <c r="M273" s="89"/>
      <c r="N273" s="89"/>
      <c r="O273" s="89"/>
      <c r="P273" s="89"/>
      <c r="Q273" s="89"/>
      <c r="R273" s="89"/>
      <c r="S273" s="89"/>
      <c r="T273" s="36"/>
    </row>
    <row r="274" spans="1:20" ht="30.6" customHeight="1">
      <c r="A274" s="90">
        <f>'[1]S5 Maquette'!B274</f>
        <v>0</v>
      </c>
      <c r="B274" s="90">
        <f>'[1]S5 Maquette'!C274</f>
        <v>0</v>
      </c>
      <c r="C274" s="33">
        <f>'[1]S5 Maquette'!F274</f>
        <v>0</v>
      </c>
      <c r="D274" s="89"/>
      <c r="E274" s="89"/>
      <c r="F274" s="89"/>
      <c r="G274" s="89"/>
      <c r="H274" s="89"/>
      <c r="I274" s="89"/>
      <c r="J274" s="89"/>
      <c r="K274" s="89"/>
      <c r="L274" s="89"/>
      <c r="M274" s="89"/>
      <c r="N274" s="89"/>
      <c r="O274" s="89"/>
      <c r="P274" s="89"/>
      <c r="Q274" s="89"/>
      <c r="R274" s="89"/>
      <c r="S274" s="89"/>
      <c r="T274" s="36"/>
    </row>
    <row r="275" spans="1:20" ht="30.6" customHeight="1">
      <c r="A275" s="90">
        <f>'[1]S5 Maquette'!B275</f>
        <v>0</v>
      </c>
      <c r="B275" s="90">
        <f>'[1]S5 Maquette'!C275</f>
        <v>0</v>
      </c>
      <c r="C275" s="33">
        <f>'[1]S5 Maquette'!F275</f>
        <v>0</v>
      </c>
      <c r="D275" s="89"/>
      <c r="E275" s="89"/>
      <c r="F275" s="89"/>
      <c r="G275" s="89"/>
      <c r="H275" s="89"/>
      <c r="I275" s="89"/>
      <c r="J275" s="89"/>
      <c r="K275" s="89"/>
      <c r="L275" s="89"/>
      <c r="M275" s="89"/>
      <c r="N275" s="89"/>
      <c r="O275" s="89"/>
      <c r="P275" s="89"/>
      <c r="Q275" s="89"/>
      <c r="R275" s="89"/>
      <c r="S275" s="89"/>
      <c r="T275" s="36"/>
    </row>
    <row r="276" spans="1:20" ht="30.6" customHeight="1">
      <c r="A276" s="90">
        <f>'[1]S5 Maquette'!B276</f>
        <v>0</v>
      </c>
      <c r="B276" s="90">
        <f>'[1]S5 Maquette'!C276</f>
        <v>0</v>
      </c>
      <c r="C276" s="33">
        <f>'[1]S5 Maquette'!F276</f>
        <v>0</v>
      </c>
      <c r="D276" s="89"/>
      <c r="E276" s="89"/>
      <c r="F276" s="89"/>
      <c r="G276" s="89"/>
      <c r="H276" s="89"/>
      <c r="I276" s="89"/>
      <c r="J276" s="89"/>
      <c r="K276" s="89"/>
      <c r="L276" s="89"/>
      <c r="M276" s="89"/>
      <c r="N276" s="89"/>
      <c r="O276" s="89"/>
      <c r="P276" s="89"/>
      <c r="Q276" s="89"/>
      <c r="R276" s="89"/>
      <c r="S276" s="89"/>
      <c r="T276" s="36"/>
    </row>
    <row r="277" spans="1:20" ht="30.6" customHeight="1">
      <c r="A277" s="90">
        <f>'[1]S5 Maquette'!B277</f>
        <v>0</v>
      </c>
      <c r="B277" s="90">
        <f>'[1]S5 Maquette'!C277</f>
        <v>0</v>
      </c>
      <c r="C277" s="33">
        <f>'[1]S5 Maquette'!F277</f>
        <v>0</v>
      </c>
      <c r="D277" s="89"/>
      <c r="E277" s="89"/>
      <c r="F277" s="89"/>
      <c r="G277" s="89"/>
      <c r="H277" s="89"/>
      <c r="I277" s="89"/>
      <c r="J277" s="89"/>
      <c r="K277" s="89"/>
      <c r="L277" s="89"/>
      <c r="M277" s="89"/>
      <c r="N277" s="89"/>
      <c r="O277" s="89"/>
      <c r="P277" s="89"/>
      <c r="Q277" s="89"/>
      <c r="R277" s="89"/>
      <c r="S277" s="89"/>
      <c r="T277" s="36"/>
    </row>
    <row r="278" spans="1:20" ht="30.6" customHeight="1">
      <c r="A278" s="90">
        <f>'[1]S5 Maquette'!B278</f>
        <v>0</v>
      </c>
      <c r="B278" s="90">
        <f>'[1]S5 Maquette'!C278</f>
        <v>0</v>
      </c>
      <c r="C278" s="33">
        <f>'[1]S5 Maquette'!F278</f>
        <v>0</v>
      </c>
      <c r="D278" s="89"/>
      <c r="E278" s="89"/>
      <c r="F278" s="89"/>
      <c r="G278" s="89"/>
      <c r="H278" s="89"/>
      <c r="I278" s="89"/>
      <c r="J278" s="89"/>
      <c r="K278" s="89"/>
      <c r="L278" s="89"/>
      <c r="M278" s="89"/>
      <c r="N278" s="89"/>
      <c r="O278" s="89"/>
      <c r="P278" s="89"/>
      <c r="Q278" s="89"/>
      <c r="R278" s="89"/>
      <c r="S278" s="89"/>
      <c r="T278" s="36"/>
    </row>
    <row r="279" spans="1:20" ht="30.6" customHeight="1">
      <c r="A279" s="90">
        <f>'[1]S5 Maquette'!B279</f>
        <v>0</v>
      </c>
      <c r="B279" s="90">
        <f>'[1]S5 Maquette'!C279</f>
        <v>0</v>
      </c>
      <c r="C279" s="33">
        <f>'[1]S5 Maquette'!F279</f>
        <v>0</v>
      </c>
      <c r="D279" s="89"/>
      <c r="E279" s="89"/>
      <c r="F279" s="89"/>
      <c r="G279" s="89"/>
      <c r="H279" s="89"/>
      <c r="I279" s="89"/>
      <c r="J279" s="89"/>
      <c r="K279" s="89"/>
      <c r="L279" s="89"/>
      <c r="M279" s="89"/>
      <c r="N279" s="89"/>
      <c r="O279" s="89"/>
      <c r="P279" s="89"/>
      <c r="Q279" s="89"/>
      <c r="R279" s="89"/>
      <c r="S279" s="89"/>
      <c r="T279" s="36"/>
    </row>
    <row r="280" spans="1:20" ht="30.6" customHeight="1">
      <c r="A280" s="90">
        <f>'[1]S5 Maquette'!B280</f>
        <v>0</v>
      </c>
      <c r="B280" s="90">
        <f>'[1]S5 Maquette'!C280</f>
        <v>0</v>
      </c>
      <c r="C280" s="33">
        <f>'[1]S5 Maquette'!F280</f>
        <v>0</v>
      </c>
      <c r="D280" s="89"/>
      <c r="E280" s="89"/>
      <c r="F280" s="89"/>
      <c r="G280" s="89"/>
      <c r="H280" s="89"/>
      <c r="I280" s="89"/>
      <c r="J280" s="89"/>
      <c r="K280" s="89"/>
      <c r="L280" s="89"/>
      <c r="M280" s="89"/>
      <c r="N280" s="89"/>
      <c r="O280" s="89"/>
      <c r="P280" s="89"/>
      <c r="Q280" s="89"/>
      <c r="R280" s="89"/>
      <c r="S280" s="89"/>
      <c r="T280" s="36"/>
    </row>
    <row r="281" spans="1:20" ht="30.6" customHeight="1">
      <c r="A281" s="90">
        <f>'[1]S5 Maquette'!B281</f>
        <v>0</v>
      </c>
      <c r="B281" s="90">
        <f>'[1]S5 Maquette'!C281</f>
        <v>0</v>
      </c>
      <c r="C281" s="33">
        <f>'[1]S5 Maquette'!F281</f>
        <v>0</v>
      </c>
      <c r="D281" s="89"/>
      <c r="E281" s="89"/>
      <c r="F281" s="89"/>
      <c r="G281" s="89"/>
      <c r="H281" s="89"/>
      <c r="I281" s="89"/>
      <c r="J281" s="89"/>
      <c r="K281" s="89"/>
      <c r="L281" s="89"/>
      <c r="M281" s="89"/>
      <c r="N281" s="89"/>
      <c r="O281" s="89"/>
      <c r="P281" s="89"/>
      <c r="Q281" s="89"/>
      <c r="R281" s="89"/>
      <c r="S281" s="89"/>
      <c r="T281" s="36"/>
    </row>
    <row r="282" spans="1:20" ht="30.6" customHeight="1">
      <c r="A282" s="90">
        <f>'[1]S5 Maquette'!B282</f>
        <v>0</v>
      </c>
      <c r="B282" s="90">
        <f>'[1]S5 Maquette'!C282</f>
        <v>0</v>
      </c>
      <c r="C282" s="33">
        <f>'[1]S5 Maquette'!F282</f>
        <v>0</v>
      </c>
      <c r="D282" s="89"/>
      <c r="E282" s="89"/>
      <c r="F282" s="89"/>
      <c r="G282" s="89"/>
      <c r="H282" s="89"/>
      <c r="I282" s="89"/>
      <c r="J282" s="89"/>
      <c r="K282" s="89"/>
      <c r="L282" s="89"/>
      <c r="M282" s="89"/>
      <c r="N282" s="89"/>
      <c r="O282" s="89"/>
      <c r="P282" s="89"/>
      <c r="Q282" s="89"/>
      <c r="R282" s="89"/>
      <c r="S282" s="89"/>
      <c r="T282" s="36"/>
    </row>
    <row r="283" spans="1:20" ht="30.6" customHeight="1">
      <c r="A283" s="90">
        <f>'[1]S5 Maquette'!B283</f>
        <v>0</v>
      </c>
      <c r="B283" s="90">
        <f>'[1]S5 Maquette'!C283</f>
        <v>0</v>
      </c>
      <c r="C283" s="33">
        <f>'[1]S5 Maquette'!F283</f>
        <v>0</v>
      </c>
      <c r="D283" s="89"/>
      <c r="E283" s="89"/>
      <c r="F283" s="89"/>
      <c r="G283" s="89"/>
      <c r="H283" s="89"/>
      <c r="I283" s="89"/>
      <c r="J283" s="89"/>
      <c r="K283" s="89"/>
      <c r="L283" s="89"/>
      <c r="M283" s="89"/>
      <c r="N283" s="89"/>
      <c r="O283" s="89"/>
      <c r="P283" s="89"/>
      <c r="Q283" s="89"/>
      <c r="R283" s="89"/>
      <c r="S283" s="89"/>
      <c r="T283" s="36"/>
    </row>
    <row r="284" spans="1:20" ht="30.6" customHeight="1">
      <c r="A284" s="90">
        <f>'[1]S5 Maquette'!B284</f>
        <v>0</v>
      </c>
      <c r="B284" s="90">
        <f>'[1]S5 Maquette'!C284</f>
        <v>0</v>
      </c>
      <c r="C284" s="33">
        <f>'[1]S5 Maquette'!F284</f>
        <v>0</v>
      </c>
      <c r="D284" s="89"/>
      <c r="E284" s="89"/>
      <c r="F284" s="89"/>
      <c r="G284" s="89"/>
      <c r="H284" s="89"/>
      <c r="I284" s="89"/>
      <c r="J284" s="89"/>
      <c r="K284" s="89"/>
      <c r="L284" s="89"/>
      <c r="M284" s="89"/>
      <c r="N284" s="89"/>
      <c r="O284" s="89"/>
      <c r="P284" s="89"/>
      <c r="Q284" s="89"/>
      <c r="R284" s="89"/>
      <c r="S284" s="89"/>
      <c r="T284" s="36"/>
    </row>
    <row r="285" spans="1:20" ht="30.6" customHeight="1">
      <c r="A285" s="90">
        <f>'[1]S5 Maquette'!B285</f>
        <v>0</v>
      </c>
      <c r="B285" s="90">
        <f>'[1]S5 Maquette'!C285</f>
        <v>0</v>
      </c>
      <c r="C285" s="33">
        <f>'[1]S5 Maquette'!F285</f>
        <v>0</v>
      </c>
      <c r="D285" s="89"/>
      <c r="E285" s="89"/>
      <c r="F285" s="89"/>
      <c r="G285" s="89"/>
      <c r="H285" s="89"/>
      <c r="I285" s="89"/>
      <c r="J285" s="89"/>
      <c r="K285" s="89"/>
      <c r="L285" s="89"/>
      <c r="M285" s="89"/>
      <c r="N285" s="89"/>
      <c r="O285" s="89"/>
      <c r="P285" s="89"/>
      <c r="Q285" s="89"/>
      <c r="R285" s="89"/>
      <c r="S285" s="89"/>
      <c r="T285" s="36"/>
    </row>
    <row r="286" spans="1:20" ht="30.6" customHeight="1">
      <c r="A286" s="90">
        <f>'[1]S5 Maquette'!B286</f>
        <v>0</v>
      </c>
      <c r="B286" s="90">
        <f>'[1]S5 Maquette'!C286</f>
        <v>0</v>
      </c>
      <c r="C286" s="33">
        <f>'[1]S5 Maquette'!F286</f>
        <v>0</v>
      </c>
      <c r="D286" s="89"/>
      <c r="E286" s="89"/>
      <c r="F286" s="89"/>
      <c r="G286" s="89"/>
      <c r="H286" s="89"/>
      <c r="I286" s="89"/>
      <c r="J286" s="89"/>
      <c r="K286" s="89"/>
      <c r="L286" s="89"/>
      <c r="M286" s="89"/>
      <c r="N286" s="89"/>
      <c r="O286" s="89"/>
      <c r="P286" s="89"/>
      <c r="Q286" s="89"/>
      <c r="R286" s="89"/>
      <c r="S286" s="89"/>
      <c r="T286" s="36"/>
    </row>
    <row r="287" spans="1:20" ht="30.6" customHeight="1">
      <c r="A287" s="90">
        <f>'[1]S5 Maquette'!B287</f>
        <v>0</v>
      </c>
      <c r="B287" s="90">
        <f>'[1]S5 Maquette'!C287</f>
        <v>0</v>
      </c>
      <c r="C287" s="33">
        <f>'[1]S5 Maquette'!F287</f>
        <v>0</v>
      </c>
      <c r="D287" s="89"/>
      <c r="E287" s="89"/>
      <c r="F287" s="89"/>
      <c r="G287" s="89"/>
      <c r="H287" s="89"/>
      <c r="I287" s="89"/>
      <c r="J287" s="89"/>
      <c r="K287" s="89"/>
      <c r="L287" s="89"/>
      <c r="M287" s="89"/>
      <c r="N287" s="89"/>
      <c r="O287" s="89"/>
      <c r="P287" s="89"/>
      <c r="Q287" s="89"/>
      <c r="R287" s="89"/>
      <c r="S287" s="89"/>
      <c r="T287" s="36"/>
    </row>
    <row r="288" spans="1:20" ht="30.6" customHeight="1">
      <c r="A288" s="90">
        <f>'[1]S5 Maquette'!B288</f>
        <v>0</v>
      </c>
      <c r="B288" s="90">
        <f>'[1]S5 Maquette'!C288</f>
        <v>0</v>
      </c>
      <c r="C288" s="33">
        <f>'[1]S5 Maquette'!F288</f>
        <v>0</v>
      </c>
      <c r="D288" s="89"/>
      <c r="E288" s="89"/>
      <c r="F288" s="89"/>
      <c r="G288" s="89"/>
      <c r="H288" s="89"/>
      <c r="I288" s="89"/>
      <c r="J288" s="89"/>
      <c r="K288" s="89"/>
      <c r="L288" s="89"/>
      <c r="M288" s="89"/>
      <c r="N288" s="89"/>
      <c r="O288" s="89"/>
      <c r="P288" s="89"/>
      <c r="Q288" s="89"/>
      <c r="R288" s="89"/>
      <c r="S288" s="89"/>
      <c r="T288" s="36"/>
    </row>
    <row r="289" spans="1:20" ht="30.6" customHeight="1">
      <c r="A289" s="90">
        <f>'[1]S5 Maquette'!B289</f>
        <v>0</v>
      </c>
      <c r="B289" s="90">
        <f>'[1]S5 Maquette'!C289</f>
        <v>0</v>
      </c>
      <c r="C289" s="33">
        <f>'[1]S5 Maquette'!F289</f>
        <v>0</v>
      </c>
      <c r="D289" s="89"/>
      <c r="E289" s="89"/>
      <c r="F289" s="89"/>
      <c r="G289" s="89"/>
      <c r="H289" s="89"/>
      <c r="I289" s="89"/>
      <c r="J289" s="89"/>
      <c r="K289" s="89"/>
      <c r="L289" s="89"/>
      <c r="M289" s="89"/>
      <c r="N289" s="89"/>
      <c r="O289" s="89"/>
      <c r="P289" s="89"/>
      <c r="Q289" s="89"/>
      <c r="R289" s="89"/>
      <c r="S289" s="89"/>
      <c r="T289" s="36"/>
    </row>
    <row r="290" spans="1:20" ht="30.6" customHeight="1">
      <c r="A290" s="90">
        <f>'[1]S5 Maquette'!B290</f>
        <v>0</v>
      </c>
      <c r="B290" s="90">
        <f>'[1]S5 Maquette'!C290</f>
        <v>0</v>
      </c>
      <c r="C290" s="33">
        <f>'[1]S5 Maquette'!F290</f>
        <v>0</v>
      </c>
      <c r="D290" s="89"/>
      <c r="E290" s="89"/>
      <c r="F290" s="89"/>
      <c r="G290" s="89"/>
      <c r="H290" s="89"/>
      <c r="I290" s="89"/>
      <c r="J290" s="89"/>
      <c r="K290" s="89"/>
      <c r="L290" s="89"/>
      <c r="M290" s="89"/>
      <c r="N290" s="89"/>
      <c r="O290" s="89"/>
      <c r="P290" s="89"/>
      <c r="Q290" s="89"/>
      <c r="R290" s="89"/>
      <c r="S290" s="89"/>
      <c r="T290" s="36"/>
    </row>
    <row r="291" spans="1:20" ht="30.6" customHeight="1">
      <c r="A291" s="90">
        <f>'[1]S5 Maquette'!B291</f>
        <v>0</v>
      </c>
      <c r="B291" s="90">
        <f>'[1]S5 Maquette'!C291</f>
        <v>0</v>
      </c>
      <c r="C291" s="33">
        <f>'[1]S5 Maquette'!F291</f>
        <v>0</v>
      </c>
      <c r="D291" s="89"/>
      <c r="E291" s="89"/>
      <c r="F291" s="89"/>
      <c r="G291" s="89"/>
      <c r="H291" s="89"/>
      <c r="I291" s="89"/>
      <c r="J291" s="89"/>
      <c r="K291" s="89"/>
      <c r="L291" s="89"/>
      <c r="M291" s="89"/>
      <c r="N291" s="89"/>
      <c r="O291" s="89"/>
      <c r="P291" s="89"/>
      <c r="Q291" s="89"/>
      <c r="R291" s="89"/>
      <c r="S291" s="89"/>
      <c r="T291" s="36"/>
    </row>
    <row r="292" spans="1:20" ht="30.6" customHeight="1">
      <c r="A292" s="90">
        <f>'[1]S5 Maquette'!B292</f>
        <v>0</v>
      </c>
      <c r="B292" s="90">
        <f>'[1]S5 Maquette'!C292</f>
        <v>0</v>
      </c>
      <c r="C292" s="33">
        <f>'[1]S5 Maquette'!F292</f>
        <v>0</v>
      </c>
      <c r="D292" s="89"/>
      <c r="E292" s="89"/>
      <c r="F292" s="89"/>
      <c r="G292" s="89"/>
      <c r="H292" s="89"/>
      <c r="I292" s="89"/>
      <c r="J292" s="89"/>
      <c r="K292" s="89"/>
      <c r="L292" s="89"/>
      <c r="M292" s="89"/>
      <c r="N292" s="89"/>
      <c r="O292" s="89"/>
      <c r="P292" s="89"/>
      <c r="Q292" s="89"/>
      <c r="R292" s="89"/>
      <c r="S292" s="89"/>
      <c r="T292" s="36"/>
    </row>
    <row r="293" spans="1:20" ht="30.6" customHeight="1">
      <c r="A293" s="90">
        <f>'[1]S5 Maquette'!B293</f>
        <v>0</v>
      </c>
      <c r="B293" s="90">
        <f>'[1]S5 Maquette'!C293</f>
        <v>0</v>
      </c>
      <c r="C293" s="33">
        <f>'[1]S5 Maquette'!F293</f>
        <v>0</v>
      </c>
      <c r="D293" s="89"/>
      <c r="E293" s="89"/>
      <c r="F293" s="89"/>
      <c r="G293" s="89"/>
      <c r="H293" s="89"/>
      <c r="I293" s="89"/>
      <c r="J293" s="89"/>
      <c r="K293" s="89"/>
      <c r="L293" s="89"/>
      <c r="M293" s="89"/>
      <c r="N293" s="89"/>
      <c r="O293" s="89"/>
      <c r="P293" s="89"/>
      <c r="Q293" s="89"/>
      <c r="R293" s="89"/>
      <c r="S293" s="89"/>
      <c r="T293" s="36"/>
    </row>
    <row r="294" spans="1:20" ht="30.6" customHeight="1">
      <c r="A294" s="90">
        <f>'[1]S5 Maquette'!B294</f>
        <v>0</v>
      </c>
      <c r="B294" s="90">
        <f>'[1]S5 Maquette'!C294</f>
        <v>0</v>
      </c>
      <c r="C294" s="33">
        <f>'[1]S5 Maquette'!F294</f>
        <v>0</v>
      </c>
      <c r="D294" s="89"/>
      <c r="E294" s="89"/>
      <c r="F294" s="89"/>
      <c r="G294" s="89"/>
      <c r="H294" s="89"/>
      <c r="I294" s="89"/>
      <c r="J294" s="89"/>
      <c r="K294" s="89"/>
      <c r="L294" s="89"/>
      <c r="M294" s="89"/>
      <c r="N294" s="89"/>
      <c r="O294" s="89"/>
      <c r="P294" s="89"/>
      <c r="Q294" s="89"/>
      <c r="R294" s="89"/>
      <c r="S294" s="89"/>
      <c r="T294" s="36"/>
    </row>
    <row r="295" spans="1:20" ht="30.6" customHeight="1">
      <c r="A295" s="90">
        <f>'[1]S5 Maquette'!B295</f>
        <v>0</v>
      </c>
      <c r="B295" s="90">
        <f>'[1]S5 Maquette'!C295</f>
        <v>0</v>
      </c>
      <c r="C295" s="33">
        <f>'[1]S5 Maquette'!F295</f>
        <v>0</v>
      </c>
      <c r="D295" s="89"/>
      <c r="E295" s="89"/>
      <c r="F295" s="89"/>
      <c r="G295" s="89"/>
      <c r="H295" s="89"/>
      <c r="I295" s="89"/>
      <c r="J295" s="89"/>
      <c r="K295" s="89"/>
      <c r="L295" s="89"/>
      <c r="M295" s="89"/>
      <c r="N295" s="89"/>
      <c r="O295" s="89"/>
      <c r="P295" s="89"/>
      <c r="Q295" s="89"/>
      <c r="R295" s="89"/>
      <c r="S295" s="89"/>
      <c r="T295" s="36"/>
    </row>
    <row r="296" spans="1:20" ht="30.6" customHeight="1">
      <c r="A296" s="90">
        <f>'[1]S5 Maquette'!B296</f>
        <v>0</v>
      </c>
      <c r="B296" s="90">
        <f>'[1]S5 Maquette'!C296</f>
        <v>0</v>
      </c>
      <c r="C296" s="33">
        <f>'[1]S5 Maquette'!F296</f>
        <v>0</v>
      </c>
      <c r="D296" s="89"/>
      <c r="E296" s="89"/>
      <c r="F296" s="89"/>
      <c r="G296" s="89"/>
      <c r="H296" s="89"/>
      <c r="I296" s="89"/>
      <c r="J296" s="89"/>
      <c r="K296" s="89"/>
      <c r="L296" s="89"/>
      <c r="M296" s="89"/>
      <c r="N296" s="89"/>
      <c r="O296" s="89"/>
      <c r="P296" s="89"/>
      <c r="Q296" s="89"/>
      <c r="R296" s="89"/>
      <c r="S296" s="89"/>
      <c r="T296" s="36"/>
    </row>
    <row r="297" spans="1:20" ht="30.6" customHeight="1">
      <c r="A297" s="90">
        <f>'[1]S5 Maquette'!B297</f>
        <v>0</v>
      </c>
      <c r="B297" s="90">
        <f>'[1]S5 Maquette'!C297</f>
        <v>0</v>
      </c>
      <c r="C297" s="33">
        <f>'[1]S5 Maquette'!F297</f>
        <v>0</v>
      </c>
      <c r="D297" s="89"/>
      <c r="E297" s="89"/>
      <c r="F297" s="89"/>
      <c r="G297" s="89"/>
      <c r="H297" s="89"/>
      <c r="I297" s="89"/>
      <c r="J297" s="89"/>
      <c r="K297" s="89"/>
      <c r="L297" s="89"/>
      <c r="M297" s="89"/>
      <c r="N297" s="89"/>
      <c r="O297" s="89"/>
      <c r="P297" s="89"/>
      <c r="Q297" s="89"/>
      <c r="R297" s="89"/>
      <c r="S297" s="89"/>
      <c r="T297" s="36"/>
    </row>
    <row r="298" spans="1:20" ht="30.6" customHeight="1">
      <c r="A298" s="90">
        <f>'[1]S5 Maquette'!B298</f>
        <v>0</v>
      </c>
      <c r="B298" s="90">
        <f>'[1]S5 Maquette'!C298</f>
        <v>0</v>
      </c>
      <c r="C298" s="33">
        <f>'[1]S5 Maquette'!F298</f>
        <v>0</v>
      </c>
      <c r="D298" s="89"/>
      <c r="E298" s="89"/>
      <c r="F298" s="89"/>
      <c r="G298" s="89"/>
      <c r="H298" s="89"/>
      <c r="I298" s="89"/>
      <c r="J298" s="89"/>
      <c r="K298" s="89"/>
      <c r="L298" s="89"/>
      <c r="M298" s="89"/>
      <c r="N298" s="89"/>
      <c r="O298" s="89"/>
      <c r="P298" s="89"/>
      <c r="Q298" s="89"/>
      <c r="R298" s="89"/>
      <c r="S298" s="89"/>
      <c r="T298" s="36"/>
    </row>
    <row r="299" spans="1:20" ht="30.6" customHeight="1">
      <c r="A299" s="90">
        <f>'[1]S5 Maquette'!B299</f>
        <v>0</v>
      </c>
      <c r="B299" s="90">
        <f>'[1]S5 Maquette'!C299</f>
        <v>0</v>
      </c>
      <c r="C299" s="33">
        <f>'[1]S5 Maquette'!F299</f>
        <v>0</v>
      </c>
      <c r="D299" s="89"/>
      <c r="E299" s="89"/>
      <c r="F299" s="89"/>
      <c r="G299" s="89"/>
      <c r="H299" s="89"/>
      <c r="I299" s="89"/>
      <c r="J299" s="89"/>
      <c r="K299" s="89"/>
      <c r="L299" s="89"/>
      <c r="M299" s="89"/>
      <c r="N299" s="89"/>
      <c r="O299" s="89"/>
      <c r="P299" s="89"/>
      <c r="Q299" s="89"/>
      <c r="R299" s="89"/>
      <c r="S299" s="89"/>
      <c r="T299" s="36"/>
    </row>
    <row r="300" spans="1:20" ht="30.6" customHeight="1">
      <c r="A300" s="90">
        <f>'[1]S5 Maquette'!B300</f>
        <v>0</v>
      </c>
      <c r="B300" s="90">
        <f>'[1]S5 Maquette'!C300</f>
        <v>0</v>
      </c>
      <c r="C300" s="33">
        <f>'[1]S5 Maquette'!F300</f>
        <v>0</v>
      </c>
      <c r="D300" s="89"/>
      <c r="E300" s="89"/>
      <c r="F300" s="89"/>
      <c r="G300" s="89"/>
      <c r="H300" s="89"/>
      <c r="I300" s="89"/>
      <c r="J300" s="89"/>
      <c r="K300" s="89"/>
      <c r="L300" s="89"/>
      <c r="M300" s="89"/>
      <c r="N300" s="89"/>
      <c r="O300" s="89"/>
      <c r="P300" s="89"/>
      <c r="Q300" s="89"/>
      <c r="R300" s="89"/>
      <c r="S300" s="89"/>
      <c r="T300" s="36"/>
    </row>
  </sheetData>
  <sheetProtection algorithmName="SHA-512" hashValue="56UJPAzmDNXnHoLENXO5usq4JZwbT7ClZbS1AiTca4Z4euuMOjh5W8tWPRwR1KDkiUNhW3xJDBwP9VDqdFUqfw==" saltValue="Lmy15OhTVsKVa0sE3JP+1A==" spinCount="100000" sheet="1"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conditionalFormatting sqref="A1:A17 A301:A999">
    <cfRule type="expression" dxfId="422" priority="59">
      <formula>$C1="Parcours Pédagogique"</formula>
    </cfRule>
    <cfRule type="expression" dxfId="421" priority="60">
      <formula>$C1="BLOC"</formula>
    </cfRule>
    <cfRule type="expression" dxfId="420" priority="61">
      <formula>$C1="OPTION"</formula>
    </cfRule>
  </conditionalFormatting>
  <conditionalFormatting sqref="A36:E63 G36:L63">
    <cfRule type="expression" dxfId="419" priority="50">
      <formula>$C36="Modification MCC"</formula>
    </cfRule>
    <cfRule type="expression" dxfId="418" priority="51">
      <formula>$C36="Modification"</formula>
    </cfRule>
    <cfRule type="expression" dxfId="417" priority="52">
      <formula>$C36="Création"</formula>
    </cfRule>
    <cfRule type="expression" dxfId="416" priority="53">
      <formula>$C36="Fermeture"</formula>
    </cfRule>
  </conditionalFormatting>
  <conditionalFormatting sqref="A65:E69 G69:S69 G65:L68">
    <cfRule type="expression" dxfId="415" priority="42">
      <formula>$C65="Modification MCC"</formula>
    </cfRule>
    <cfRule type="expression" dxfId="414" priority="43">
      <formula>$C65="Modification"</formula>
    </cfRule>
    <cfRule type="expression" dxfId="413" priority="44">
      <formula>$C65="Création"</formula>
    </cfRule>
    <cfRule type="expression" dxfId="412" priority="45">
      <formula>$C65="Fermeture"</formula>
    </cfRule>
  </conditionalFormatting>
  <conditionalFormatting sqref="A85:S298 A70:E84 G82:S84 G70:L81">
    <cfRule type="expression" dxfId="411" priority="38">
      <formula>$C70="Modification MCC"</formula>
    </cfRule>
  </conditionalFormatting>
  <conditionalFormatting sqref="A85:S300 A70:E84 G82:S84 G70:L81">
    <cfRule type="expression" dxfId="410" priority="39">
      <formula>$C70="Modification"</formula>
    </cfRule>
    <cfRule type="expression" dxfId="409" priority="40">
      <formula>$C70="Création"</formula>
    </cfRule>
    <cfRule type="expression" dxfId="408" priority="41">
      <formula>$C70="Fermeture"</formula>
    </cfRule>
  </conditionalFormatting>
  <conditionalFormatting sqref="A16:S26 A64:E64 T16 G64:S64">
    <cfRule type="expression" dxfId="407" priority="63">
      <formula>$C16="Modification MCC"</formula>
    </cfRule>
  </conditionalFormatting>
  <conditionalFormatting sqref="A18:S26 A64:E64 T18 G64:S64">
    <cfRule type="expression" dxfId="406" priority="67">
      <formula>$C18="Modification"</formula>
    </cfRule>
  </conditionalFormatting>
  <conditionalFormatting sqref="A27:S27 G34:S35 G30:L33 A28:E35 G28:S29 F28:F84">
    <cfRule type="expression" dxfId="405" priority="54">
      <formula>$C27="Modification MCC"</formula>
    </cfRule>
    <cfRule type="expression" dxfId="404" priority="55">
      <formula>$C27="Modification"</formula>
    </cfRule>
    <cfRule type="expression" dxfId="403" priority="56">
      <formula>$C27="Création"</formula>
    </cfRule>
    <cfRule type="expression" dxfId="402" priority="57">
      <formula>$C27="Fermeture"</formula>
    </cfRule>
  </conditionalFormatting>
  <conditionalFormatting sqref="B1:S9 B10:E10 J10:S11 B11:D11 B12:M12 P12 B13:L13 B14:N14 P14:S17 B15:M17 B301:S999">
    <cfRule type="expression" dxfId="401" priority="65">
      <formula>$D1="Création"</formula>
    </cfRule>
    <cfRule type="expression" dxfId="400" priority="66">
      <formula>$D1="Fermeture"</formula>
    </cfRule>
  </conditionalFormatting>
  <conditionalFormatting sqref="C36:E63 G36:L63">
    <cfRule type="expression" dxfId="399" priority="46">
      <formula>$B36="Option"</formula>
    </cfRule>
  </conditionalFormatting>
  <conditionalFormatting sqref="C85:S999 C70:E84 G82:S84 G70:L81">
    <cfRule type="expression" dxfId="398" priority="31">
      <formula>$B70="Option"</formula>
    </cfRule>
  </conditionalFormatting>
  <conditionalFormatting sqref="C1:S27 C28:E35 G28:S35 F28:F84">
    <cfRule type="expression" dxfId="397" priority="24">
      <formula>$B1="Option"</formula>
    </cfRule>
  </conditionalFormatting>
  <conditionalFormatting sqref="C64:E69 G64:S69">
    <cfRule type="expression" dxfId="396" priority="3">
      <formula>$B64="Option"</formula>
    </cfRule>
  </conditionalFormatting>
  <conditionalFormatting sqref="J1:J64">
    <cfRule type="expression" dxfId="395" priority="47">
      <formula>$I1="NON"</formula>
    </cfRule>
  </conditionalFormatting>
  <conditionalFormatting sqref="J65:J999">
    <cfRule type="expression" dxfId="394" priority="34">
      <formula>$I65="NON"</formula>
    </cfRule>
  </conditionalFormatting>
  <conditionalFormatting sqref="L1:L999">
    <cfRule type="expression" dxfId="393" priority="32">
      <formula>$K1="CCI (CC Intégral)"</formula>
    </cfRule>
    <cfRule type="expression" dxfId="392" priority="33">
      <formula>$K1="CT (Contrôle terminal)"</formula>
    </cfRule>
  </conditionalFormatting>
  <conditionalFormatting sqref="L18:L64">
    <cfRule type="expression" dxfId="391" priority="48">
      <formula>$K1="CT (Contrôle terminal)"</formula>
    </cfRule>
    <cfRule type="expression" dxfId="390" priority="49">
      <formula>$K1="CCI (CC Intégral)"</formula>
    </cfRule>
  </conditionalFormatting>
  <conditionalFormatting sqref="L65:L300">
    <cfRule type="expression" dxfId="389" priority="36">
      <formula>$K48="CT (Contrôle terminal)"</formula>
    </cfRule>
    <cfRule type="expression" dxfId="388" priority="37">
      <formula>$K48="CCI (CC Intégral)"</formula>
    </cfRule>
  </conditionalFormatting>
  <conditionalFormatting sqref="M1:M35">
    <cfRule type="expression" dxfId="387" priority="26">
      <formula>$K1="CT (Contrôle terminal)"</formula>
    </cfRule>
  </conditionalFormatting>
  <conditionalFormatting sqref="M18">
    <cfRule type="expression" dxfId="386" priority="62">
      <formula>$K1="CT (Contrôle terminal)"</formula>
    </cfRule>
  </conditionalFormatting>
  <conditionalFormatting sqref="M36:M64">
    <cfRule type="expression" dxfId="385" priority="12">
      <formula>$K36="CT (Contrôle terminal)"</formula>
    </cfRule>
  </conditionalFormatting>
  <conditionalFormatting sqref="M65:M68">
    <cfRule type="expression" dxfId="384" priority="5">
      <formula>$K65="CT (Contrôle terminal)"</formula>
    </cfRule>
  </conditionalFormatting>
  <conditionalFormatting sqref="M69:M81">
    <cfRule type="expression" dxfId="383" priority="19">
      <formula>$K69="CT (Contrôle terminal)"</formula>
    </cfRule>
  </conditionalFormatting>
  <conditionalFormatting sqref="M82:M999">
    <cfRule type="expression" dxfId="382" priority="35">
      <formula>$K82="CT (Contrôle terminal)"</formula>
    </cfRule>
  </conditionalFormatting>
  <conditionalFormatting sqref="M36:R36 M37:S39 M40:R40 M41:S43 M44:R44 M45:S47 M48:R48 M49:S51 M52:R52 M53:S55 M56:R56 M57:S63">
    <cfRule type="expression" dxfId="381" priority="10">
      <formula>$B36="Option"</formula>
    </cfRule>
    <cfRule type="expression" dxfId="380" priority="13">
      <formula>$C36="Modification MCC"</formula>
    </cfRule>
    <cfRule type="expression" dxfId="379" priority="14">
      <formula>$C36="Modification"</formula>
    </cfRule>
    <cfRule type="expression" dxfId="378" priority="15">
      <formula>$C36="Création"</formula>
    </cfRule>
    <cfRule type="expression" dxfId="377" priority="16">
      <formula>$C36="Fermeture"</formula>
    </cfRule>
  </conditionalFormatting>
  <conditionalFormatting sqref="M70:R70 M71:S81">
    <cfRule type="expression" dxfId="376" priority="17">
      <formula>$B70="Option"</formula>
    </cfRule>
    <cfRule type="expression" dxfId="375" priority="20">
      <formula>$C70="Modification MCC"</formula>
    </cfRule>
    <cfRule type="expression" dxfId="374" priority="21">
      <formula>$C70="Modification"</formula>
    </cfRule>
    <cfRule type="expression" dxfId="373" priority="22">
      <formula>$C70="Création"</formula>
    </cfRule>
    <cfRule type="expression" dxfId="372" priority="23">
      <formula>$C70="Fermeture"</formula>
    </cfRule>
  </conditionalFormatting>
  <conditionalFormatting sqref="M30:S33">
    <cfRule type="expression" dxfId="371" priority="27">
      <formula>$C30="Modification MCC"</formula>
    </cfRule>
    <cfRule type="expression" dxfId="370" priority="28">
      <formula>$C30="Modification"</formula>
    </cfRule>
    <cfRule type="expression" dxfId="369" priority="29">
      <formula>$C30="Création"</formula>
    </cfRule>
    <cfRule type="expression" dxfId="368" priority="30">
      <formula>$C30="Fermeture"</formula>
    </cfRule>
  </conditionalFormatting>
  <conditionalFormatting sqref="M65:S68">
    <cfRule type="expression" dxfId="367" priority="6">
      <formula>$C65="Modification MCC"</formula>
    </cfRule>
    <cfRule type="expression" dxfId="366" priority="7">
      <formula>$C65="Modification"</formula>
    </cfRule>
    <cfRule type="expression" dxfId="365" priority="8">
      <formula>$C65="Création"</formula>
    </cfRule>
    <cfRule type="expression" dxfId="364" priority="9">
      <formula>$C65="Fermeture"</formula>
    </cfRule>
  </conditionalFormatting>
  <conditionalFormatting sqref="N1:O999">
    <cfRule type="expression" dxfId="363" priority="2">
      <formula>$K1="CCI (CC Intégral)"</formula>
    </cfRule>
  </conditionalFormatting>
  <conditionalFormatting sqref="P14:S17 B15:M17 B1:S9 J10:S11 B12:M12 B13:L13 B14:N14 B301:S999 B10:E10 B11:D11 P12">
    <cfRule type="expression" dxfId="362" priority="64">
      <formula>$D1="Modification"</formula>
    </cfRule>
  </conditionalFormatting>
  <conditionalFormatting sqref="Q1:R999">
    <cfRule type="expression" dxfId="361" priority="1">
      <formula>$P1="Autres"</formula>
    </cfRule>
  </conditionalFormatting>
  <conditionalFormatting sqref="S1:S35">
    <cfRule type="expression" dxfId="360" priority="25">
      <formula>$P1="CT (Contrôle terminal)"</formula>
    </cfRule>
  </conditionalFormatting>
  <conditionalFormatting sqref="S37:S39 S41:S43 S45:S47 S49:S51 S53:S55">
    <cfRule type="expression" dxfId="359" priority="11">
      <formula>$P37="CT (Contrôle terminal)"</formula>
    </cfRule>
  </conditionalFormatting>
  <conditionalFormatting sqref="S57:S69">
    <cfRule type="expression" dxfId="358" priority="4">
      <formula>$P57="CT (Contrôle terminal)"</formula>
    </cfRule>
  </conditionalFormatting>
  <conditionalFormatting sqref="S71:S999">
    <cfRule type="expression" dxfId="357" priority="18">
      <formula>$P71="CT (Contrôle terminal)"</formula>
    </cfRule>
  </conditionalFormatting>
  <conditionalFormatting sqref="T18 A18:S26 A64:E64 G64:S64">
    <cfRule type="expression" dxfId="356" priority="68">
      <formula>$C18="Création"</formula>
    </cfRule>
    <cfRule type="expression" dxfId="355" priority="69">
      <formula>$C18="Fermeture"</formula>
    </cfRule>
  </conditionalFormatting>
  <conditionalFormatting sqref="T18">
    <cfRule type="expression" dxfId="354" priority="58">
      <formula>$P18="CT (Contrôle terminal)"</formula>
    </cfRule>
  </conditionalFormatting>
  <dataValidations count="6">
    <dataValidation type="list" allowBlank="1" showInputMessage="1" showErrorMessage="1" sqref="Q19:Q300 N19:N300" xr:uid="{87D25609-C0AC-4D9B-BA30-73A59110654D}">
      <formula1>List_Controle</formula1>
    </dataValidation>
    <dataValidation type="list" allowBlank="1" showInputMessage="1" showErrorMessage="1" sqref="K19:K300" xr:uid="{65B2CA4E-C7F0-45AA-8BDD-7837E4438C28}">
      <formula1>List_Controle2</formula1>
    </dataValidation>
    <dataValidation type="list" allowBlank="1" showInputMessage="1" showErrorMessage="1" sqref="C19:C300" xr:uid="{8F74D213-843C-45BA-B636-BDE791202440}">
      <formula1>"Modification MCC"</formula1>
    </dataValidation>
    <dataValidation type="list" allowBlank="1" showInputMessage="1" showErrorMessage="1" sqref="D1:D6" xr:uid="{411A28B8-24C9-4426-9B26-8445DA05651A}">
      <formula1>"Obligatoire, Facultatif, Complémentaire"</formula1>
    </dataValidation>
    <dataValidation type="list" allowBlank="1" showInputMessage="1" showErrorMessage="1" sqref="P19:P300" xr:uid="{81CA15B8-9B22-4F33-A336-E2959954D7BB}">
      <formula1>"CT (Contrôle terminal), Autres"</formula1>
    </dataValidation>
    <dataValidation type="list" allowBlank="1" showInputMessage="1" showErrorMessage="1" sqref="G23:G300 G19 H19:I300 E19:F300" xr:uid="{EAB5DDA5-CAF9-45EE-9925-E8C627BA6596}">
      <formula1>"OUI, NON"</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5"/>
  <dimension ref="A1:O300"/>
  <sheetViews>
    <sheetView topLeftCell="A25" zoomScale="82" zoomScaleNormal="100" workbookViewId="0">
      <selection activeCell="B30" sqref="B30"/>
    </sheetView>
  </sheetViews>
  <sheetFormatPr baseColWidth="10" defaultColWidth="11.42578125" defaultRowHeight="15"/>
  <cols>
    <col min="1" max="1" width="18.42578125" style="10" customWidth="1"/>
    <col min="2" max="2" width="53.42578125" style="10" customWidth="1"/>
    <col min="3" max="3" width="18" style="10" customWidth="1"/>
    <col min="4" max="4" width="15.7109375" style="10" customWidth="1"/>
    <col min="5" max="5" width="27.28515625" style="10" customWidth="1"/>
    <col min="6" max="6" width="24.7109375" style="10" customWidth="1"/>
    <col min="7" max="7" width="29.140625" style="10" customWidth="1"/>
    <col min="8" max="8" width="46" style="10" customWidth="1"/>
    <col min="9" max="9" width="17" style="10" customWidth="1"/>
    <col min="10" max="10" width="14.28515625" style="10" customWidth="1"/>
    <col min="11" max="11" width="14.7109375" style="10" customWidth="1"/>
    <col min="12" max="13" width="21.7109375" style="10" customWidth="1"/>
    <col min="14" max="14" width="47.7109375" style="10" customWidth="1"/>
    <col min="15" max="15" width="54.140625" style="10" customWidth="1"/>
  </cols>
  <sheetData>
    <row r="1" spans="1:10">
      <c r="A1" s="148"/>
      <c r="B1" s="148"/>
      <c r="C1" s="148"/>
      <c r="D1" s="148"/>
      <c r="E1" s="148"/>
      <c r="F1" s="148"/>
      <c r="G1" s="148"/>
      <c r="H1" s="148"/>
      <c r="I1" s="148"/>
      <c r="J1" s="148"/>
    </row>
    <row r="2" spans="1:10">
      <c r="A2" s="148"/>
      <c r="B2" s="148"/>
      <c r="C2" s="148"/>
      <c r="D2" s="148"/>
      <c r="E2" s="148"/>
      <c r="F2" s="148"/>
      <c r="G2" s="148"/>
      <c r="H2" s="148"/>
      <c r="I2" s="148"/>
      <c r="J2" s="148"/>
    </row>
    <row r="3" spans="1:10">
      <c r="A3" s="148"/>
      <c r="B3" s="148"/>
      <c r="C3" s="148"/>
      <c r="D3" s="148"/>
      <c r="E3" s="148"/>
      <c r="F3" s="148"/>
      <c r="G3" s="148"/>
      <c r="H3" s="148"/>
      <c r="I3" s="148"/>
      <c r="J3" s="148"/>
    </row>
    <row r="4" spans="1:10">
      <c r="A4" s="148"/>
      <c r="B4" s="148"/>
      <c r="C4" s="148"/>
      <c r="D4" s="148"/>
      <c r="E4" s="148"/>
      <c r="F4" s="148"/>
      <c r="G4" s="148"/>
      <c r="H4" s="148"/>
      <c r="I4" s="148"/>
      <c r="J4" s="148"/>
    </row>
    <row r="5" spans="1:10">
      <c r="A5" s="148"/>
      <c r="B5" s="148"/>
      <c r="C5" s="148"/>
      <c r="D5" s="148"/>
      <c r="E5" s="148"/>
      <c r="F5" s="148"/>
      <c r="G5" s="148"/>
      <c r="H5" s="148"/>
      <c r="I5" s="148"/>
      <c r="J5" s="148"/>
    </row>
    <row r="6" spans="1:10">
      <c r="A6" s="148"/>
      <c r="B6" s="148"/>
      <c r="C6" s="148"/>
      <c r="D6" s="148"/>
      <c r="E6" s="148"/>
      <c r="F6" s="148"/>
      <c r="G6" s="148"/>
      <c r="H6" s="148"/>
      <c r="I6" s="148"/>
      <c r="J6" s="148"/>
    </row>
    <row r="7" spans="1:10" ht="18" customHeight="1">
      <c r="A7" s="129" t="s">
        <v>214</v>
      </c>
      <c r="B7" s="132" t="str">
        <f>'Fiche Générale'!B3</f>
        <v>Portail_LLAC</v>
      </c>
      <c r="C7" s="129" t="s">
        <v>215</v>
      </c>
      <c r="D7" s="129"/>
      <c r="E7" s="131" t="str">
        <f>'Fiche Générale'!B4</f>
        <v>Lettres étrangères appliquées (LEA)</v>
      </c>
      <c r="F7" s="132"/>
      <c r="G7" s="129" t="s">
        <v>216</v>
      </c>
      <c r="H7" s="170">
        <f>'Fiche Générale'!B5</f>
        <v>0</v>
      </c>
      <c r="I7" s="170"/>
      <c r="J7" s="170"/>
    </row>
    <row r="8" spans="1:10" ht="18" customHeight="1">
      <c r="A8" s="129"/>
      <c r="B8" s="134"/>
      <c r="C8" s="129"/>
      <c r="D8" s="129"/>
      <c r="E8" s="133"/>
      <c r="F8" s="134"/>
      <c r="G8" s="129"/>
      <c r="H8" s="170"/>
      <c r="I8" s="170"/>
      <c r="J8" s="170"/>
    </row>
    <row r="9" spans="1:10" ht="18" customHeight="1">
      <c r="A9" s="129"/>
      <c r="B9" s="134"/>
      <c r="C9" s="129"/>
      <c r="D9" s="129"/>
      <c r="E9" s="135"/>
      <c r="F9" s="136"/>
      <c r="G9" s="129"/>
      <c r="H9" s="170"/>
      <c r="I9" s="170"/>
      <c r="J9" s="170"/>
    </row>
    <row r="10" spans="1:10" ht="18" customHeight="1">
      <c r="A10" s="129"/>
      <c r="B10" s="134"/>
      <c r="C10" s="130" t="s">
        <v>217</v>
      </c>
      <c r="D10" s="130"/>
      <c r="E10" s="137" t="str">
        <f>'Fiche Générale'!B9</f>
        <v>Tourisme Méditerranéen</v>
      </c>
      <c r="F10" s="138"/>
      <c r="G10" s="138"/>
      <c r="H10" s="138"/>
      <c r="I10" s="138"/>
      <c r="J10" s="139"/>
    </row>
    <row r="11" spans="1:10" ht="18" customHeight="1">
      <c r="A11" s="129"/>
      <c r="B11" s="136"/>
      <c r="C11" s="130"/>
      <c r="D11" s="130"/>
      <c r="E11" s="140"/>
      <c r="F11" s="141"/>
      <c r="G11" s="141"/>
      <c r="H11" s="141"/>
      <c r="I11" s="141"/>
      <c r="J11" s="142"/>
    </row>
    <row r="13" spans="1:10">
      <c r="A13" s="128" t="s">
        <v>219</v>
      </c>
      <c r="B13" s="167" t="str">
        <f>'S5 Maquette'!B13:B14</f>
        <v>3 ème Année de Licence</v>
      </c>
      <c r="C13" s="128" t="s">
        <v>221</v>
      </c>
      <c r="D13" s="128"/>
      <c r="E13" s="158">
        <f>'S5 Maquette'!E13:F14</f>
        <v>0</v>
      </c>
      <c r="F13" s="158"/>
      <c r="G13" s="128" t="s">
        <v>200</v>
      </c>
      <c r="H13" s="93">
        <f>Calcul!D7</f>
        <v>678</v>
      </c>
      <c r="I13" s="93"/>
    </row>
    <row r="14" spans="1:10">
      <c r="A14" s="128"/>
      <c r="B14" s="169"/>
      <c r="C14" s="128"/>
      <c r="D14" s="128"/>
      <c r="E14" s="158"/>
      <c r="F14" s="158"/>
      <c r="G14" s="128"/>
      <c r="H14" s="93"/>
      <c r="I14" s="93"/>
    </row>
    <row r="15" spans="1:10">
      <c r="A15" s="128" t="s">
        <v>222</v>
      </c>
      <c r="B15" s="102" t="s">
        <v>186</v>
      </c>
      <c r="C15" s="143" t="s">
        <v>223</v>
      </c>
      <c r="D15" s="144"/>
      <c r="E15" s="128"/>
      <c r="F15" s="128"/>
      <c r="G15" s="128" t="s">
        <v>201</v>
      </c>
      <c r="H15" s="93">
        <f ca="1">Calcul!D20</f>
        <v>636</v>
      </c>
      <c r="I15" s="93"/>
    </row>
    <row r="16" spans="1:10">
      <c r="A16" s="128"/>
      <c r="B16" s="108"/>
      <c r="C16" s="145"/>
      <c r="D16" s="146"/>
      <c r="E16" s="128"/>
      <c r="F16" s="128"/>
      <c r="G16" s="128"/>
      <c r="H16" s="93"/>
      <c r="I16" s="93"/>
    </row>
    <row r="17" spans="1:15">
      <c r="I17" s="11"/>
      <c r="J17" s="11"/>
      <c r="K17" s="11"/>
      <c r="L17" s="11"/>
      <c r="M17" s="11"/>
      <c r="N17" s="11"/>
    </row>
    <row r="18" spans="1:15" ht="49.35" customHeight="1">
      <c r="A18" s="3" t="s">
        <v>224</v>
      </c>
      <c r="B18" s="3" t="s">
        <v>225</v>
      </c>
      <c r="C18" s="3" t="s">
        <v>3</v>
      </c>
      <c r="D18" s="3" t="s">
        <v>226</v>
      </c>
      <c r="E18" s="3" t="s">
        <v>6</v>
      </c>
      <c r="F18" s="3" t="s">
        <v>5</v>
      </c>
      <c r="G18" s="3" t="s">
        <v>227</v>
      </c>
      <c r="H18" s="3" t="s">
        <v>117</v>
      </c>
      <c r="I18" s="3" t="s">
        <v>184</v>
      </c>
      <c r="J18" s="3" t="s">
        <v>187</v>
      </c>
      <c r="K18" s="3" t="s">
        <v>188</v>
      </c>
      <c r="L18" s="3" t="s">
        <v>228</v>
      </c>
      <c r="M18" s="3" t="s">
        <v>4</v>
      </c>
      <c r="N18" s="3" t="s">
        <v>229</v>
      </c>
      <c r="O18" s="4" t="s">
        <v>230</v>
      </c>
    </row>
    <row r="19" spans="1:15" ht="43.35" customHeight="1">
      <c r="A19" s="44">
        <v>0</v>
      </c>
      <c r="B19" s="42" t="s">
        <v>356</v>
      </c>
      <c r="C19" s="44" t="s">
        <v>13</v>
      </c>
      <c r="D19" s="44">
        <v>6</v>
      </c>
      <c r="E19" s="50"/>
      <c r="F19" s="50"/>
      <c r="G19" s="50"/>
      <c r="H19" s="51"/>
      <c r="I19" s="51"/>
      <c r="J19" s="51"/>
      <c r="K19" s="51"/>
      <c r="L19" s="51"/>
      <c r="M19" s="51"/>
      <c r="N19" s="50"/>
      <c r="O19" s="37"/>
    </row>
    <row r="20" spans="1:15" ht="43.35" customHeight="1">
      <c r="A20" s="44" t="s">
        <v>232</v>
      </c>
      <c r="B20" s="42" t="s">
        <v>233</v>
      </c>
      <c r="C20" s="44" t="s">
        <v>23</v>
      </c>
      <c r="D20" s="51"/>
      <c r="E20" s="50"/>
      <c r="F20" s="50"/>
      <c r="G20" s="50"/>
      <c r="H20" s="51"/>
      <c r="I20" s="51"/>
      <c r="J20" s="51"/>
      <c r="K20" s="51"/>
      <c r="L20" s="51"/>
      <c r="M20" s="51"/>
      <c r="N20" s="50"/>
      <c r="O20" s="37"/>
    </row>
    <row r="21" spans="1:15" ht="43.35" customHeight="1">
      <c r="A21" s="44" t="s">
        <v>234</v>
      </c>
      <c r="B21" s="42" t="s">
        <v>235</v>
      </c>
      <c r="C21" s="44" t="s">
        <v>23</v>
      </c>
      <c r="D21" s="51"/>
      <c r="E21" s="50"/>
      <c r="F21" s="50"/>
      <c r="G21" s="50"/>
      <c r="H21" s="51"/>
      <c r="I21" s="51"/>
      <c r="J21" s="51"/>
      <c r="K21" s="51"/>
      <c r="L21" s="51"/>
      <c r="M21" s="51"/>
      <c r="N21" s="50"/>
      <c r="O21" s="37"/>
    </row>
    <row r="22" spans="1:15" ht="43.35" customHeight="1">
      <c r="A22" s="44" t="s">
        <v>236</v>
      </c>
      <c r="B22" s="43" t="s">
        <v>357</v>
      </c>
      <c r="C22" s="44" t="s">
        <v>32</v>
      </c>
      <c r="D22" s="51"/>
      <c r="E22" s="50"/>
      <c r="F22" s="50"/>
      <c r="G22" s="50"/>
      <c r="H22" s="51"/>
      <c r="I22" s="51"/>
      <c r="J22" s="51"/>
      <c r="K22" s="51"/>
      <c r="L22" s="51"/>
      <c r="M22" s="51"/>
      <c r="N22" s="50"/>
      <c r="O22" s="37" t="s">
        <v>238</v>
      </c>
    </row>
    <row r="23" spans="1:15" ht="43.35" customHeight="1">
      <c r="A23" s="44"/>
      <c r="B23" s="43" t="s">
        <v>239</v>
      </c>
      <c r="C23" s="44" t="s">
        <v>38</v>
      </c>
      <c r="D23" s="51"/>
      <c r="E23" s="50"/>
      <c r="F23" s="50"/>
      <c r="G23" s="50"/>
      <c r="H23" s="51"/>
      <c r="I23" s="51"/>
      <c r="J23" s="51"/>
      <c r="K23" s="51"/>
      <c r="L23" s="51"/>
      <c r="M23" s="51"/>
      <c r="N23" s="50"/>
      <c r="O23" s="37" t="s">
        <v>238</v>
      </c>
    </row>
    <row r="24" spans="1:15" ht="43.35" customHeight="1">
      <c r="A24" s="44" t="s">
        <v>240</v>
      </c>
      <c r="B24" s="43" t="s">
        <v>358</v>
      </c>
      <c r="C24" s="44" t="s">
        <v>23</v>
      </c>
      <c r="D24" s="51"/>
      <c r="E24" s="50"/>
      <c r="F24" s="50"/>
      <c r="G24" s="50"/>
      <c r="H24" s="51"/>
      <c r="I24" s="51"/>
      <c r="J24" s="51"/>
      <c r="K24" s="51"/>
      <c r="L24" s="51"/>
      <c r="M24" s="51"/>
      <c r="N24" s="50"/>
      <c r="O24" s="37" t="s">
        <v>238</v>
      </c>
    </row>
    <row r="25" spans="1:15" ht="43.35" customHeight="1">
      <c r="A25" s="44" t="s">
        <v>242</v>
      </c>
      <c r="B25" s="43" t="s">
        <v>359</v>
      </c>
      <c r="C25" s="44" t="s">
        <v>23</v>
      </c>
      <c r="D25" s="51"/>
      <c r="E25" s="50"/>
      <c r="F25" s="50"/>
      <c r="G25" s="50"/>
      <c r="H25" s="51"/>
      <c r="I25" s="51"/>
      <c r="J25" s="51"/>
      <c r="K25" s="51"/>
      <c r="L25" s="51"/>
      <c r="M25" s="51"/>
      <c r="N25" s="50"/>
      <c r="O25" s="37" t="s">
        <v>238</v>
      </c>
    </row>
    <row r="26" spans="1:15" ht="43.35" customHeight="1">
      <c r="A26" s="44" t="s">
        <v>244</v>
      </c>
      <c r="B26" s="43" t="s">
        <v>360</v>
      </c>
      <c r="C26" s="44" t="s">
        <v>23</v>
      </c>
      <c r="D26" s="51"/>
      <c r="E26" s="50"/>
      <c r="F26" s="50"/>
      <c r="G26" s="50"/>
      <c r="H26" s="51"/>
      <c r="I26" s="51"/>
      <c r="J26" s="51"/>
      <c r="K26" s="51"/>
      <c r="L26" s="51"/>
      <c r="M26" s="51"/>
      <c r="N26" s="50"/>
      <c r="O26" s="37" t="s">
        <v>238</v>
      </c>
    </row>
    <row r="27" spans="1:15" ht="43.35" customHeight="1">
      <c r="A27" s="53">
        <v>1</v>
      </c>
      <c r="B27" s="55" t="s">
        <v>361</v>
      </c>
      <c r="C27" s="53" t="s">
        <v>13</v>
      </c>
      <c r="D27" s="53">
        <v>6</v>
      </c>
      <c r="E27" s="54"/>
      <c r="F27" s="54"/>
      <c r="G27" s="54"/>
      <c r="H27" s="53"/>
      <c r="I27" s="53"/>
      <c r="J27" s="53"/>
      <c r="K27" s="53"/>
      <c r="L27" s="53"/>
      <c r="M27" s="53"/>
      <c r="N27" s="54"/>
      <c r="O27" s="54"/>
    </row>
    <row r="28" spans="1:15" ht="43.35" customHeight="1">
      <c r="A28" s="53"/>
      <c r="B28" s="54" t="s">
        <v>362</v>
      </c>
      <c r="C28" s="53" t="s">
        <v>23</v>
      </c>
      <c r="D28" s="53"/>
      <c r="E28" s="54"/>
      <c r="F28" s="54"/>
      <c r="G28" s="54"/>
      <c r="H28" s="53"/>
      <c r="I28" s="53">
        <v>12</v>
      </c>
      <c r="J28" s="53">
        <v>24</v>
      </c>
      <c r="K28" s="53"/>
      <c r="L28" s="53"/>
      <c r="M28" s="53"/>
      <c r="N28" s="54"/>
      <c r="O28" s="54"/>
    </row>
    <row r="29" spans="1:15" ht="43.35" customHeight="1">
      <c r="A29" s="53"/>
      <c r="B29" s="54" t="s">
        <v>363</v>
      </c>
      <c r="C29" s="53" t="s">
        <v>23</v>
      </c>
      <c r="D29" s="53"/>
      <c r="E29" s="54"/>
      <c r="F29" s="54"/>
      <c r="G29" s="54"/>
      <c r="H29" s="53"/>
      <c r="I29" s="53"/>
      <c r="J29" s="53">
        <v>24</v>
      </c>
      <c r="K29" s="53"/>
      <c r="L29" s="53"/>
      <c r="M29" s="53"/>
      <c r="N29" s="54"/>
      <c r="O29" s="54"/>
    </row>
    <row r="30" spans="1:15" ht="43.35" customHeight="1">
      <c r="A30" s="53">
        <v>2</v>
      </c>
      <c r="B30" s="55" t="s">
        <v>364</v>
      </c>
      <c r="C30" s="53" t="s">
        <v>13</v>
      </c>
      <c r="D30" s="53">
        <v>6</v>
      </c>
      <c r="E30" s="54"/>
      <c r="F30" s="54"/>
      <c r="G30" s="54"/>
      <c r="H30" s="53"/>
      <c r="I30" s="53"/>
      <c r="J30" s="53"/>
      <c r="K30" s="53"/>
      <c r="L30" s="53"/>
      <c r="M30" s="53"/>
      <c r="N30" s="54"/>
      <c r="O30" s="54"/>
    </row>
    <row r="31" spans="1:15" ht="43.35" customHeight="1">
      <c r="A31" s="53"/>
      <c r="B31" s="55" t="s">
        <v>365</v>
      </c>
      <c r="C31" s="53" t="s">
        <v>23</v>
      </c>
      <c r="D31" s="53"/>
      <c r="E31" s="54"/>
      <c r="F31" s="54"/>
      <c r="G31" s="54"/>
      <c r="H31" s="53"/>
      <c r="I31" s="53">
        <v>12</v>
      </c>
      <c r="J31" s="53"/>
      <c r="K31" s="53"/>
      <c r="L31" s="53"/>
      <c r="M31" s="53"/>
      <c r="N31" s="54"/>
      <c r="O31" s="54"/>
    </row>
    <row r="32" spans="1:15" ht="43.35" customHeight="1">
      <c r="A32" s="53"/>
      <c r="B32" s="55" t="s">
        <v>366</v>
      </c>
      <c r="C32" s="53" t="s">
        <v>23</v>
      </c>
      <c r="D32" s="53"/>
      <c r="E32" s="54"/>
      <c r="F32" s="54"/>
      <c r="G32" s="54"/>
      <c r="H32" s="53"/>
      <c r="I32" s="53"/>
      <c r="J32" s="53">
        <v>24</v>
      </c>
      <c r="K32" s="53"/>
      <c r="L32" s="53"/>
      <c r="M32" s="53"/>
      <c r="N32" s="54"/>
      <c r="O32" s="54"/>
    </row>
    <row r="33" spans="1:15" ht="43.35" customHeight="1">
      <c r="A33" s="53"/>
      <c r="B33" s="55" t="s">
        <v>367</v>
      </c>
      <c r="C33" s="53" t="s">
        <v>23</v>
      </c>
      <c r="D33" s="53"/>
      <c r="E33" s="54"/>
      <c r="F33" s="54"/>
      <c r="G33" s="54"/>
      <c r="H33" s="53"/>
      <c r="I33" s="53"/>
      <c r="J33" s="53"/>
      <c r="K33" s="53">
        <v>12</v>
      </c>
      <c r="L33" s="53"/>
      <c r="M33" s="53"/>
      <c r="N33" s="54"/>
      <c r="O33" s="54"/>
    </row>
    <row r="34" spans="1:15" ht="43.35" customHeight="1">
      <c r="A34" s="64">
        <v>3</v>
      </c>
      <c r="B34" s="65" t="s">
        <v>253</v>
      </c>
      <c r="C34" s="53" t="s">
        <v>13</v>
      </c>
      <c r="D34" s="53"/>
      <c r="E34" s="54"/>
      <c r="F34" s="54"/>
      <c r="G34" s="54"/>
      <c r="H34" s="53"/>
      <c r="I34" s="53"/>
      <c r="J34" s="53"/>
      <c r="K34" s="53"/>
      <c r="L34" s="53"/>
      <c r="M34" s="53"/>
      <c r="N34" s="54"/>
      <c r="O34" s="54"/>
    </row>
    <row r="35" spans="1:15" ht="43.35" customHeight="1">
      <c r="A35" s="64"/>
      <c r="B35" s="65" t="s">
        <v>254</v>
      </c>
      <c r="C35" s="53" t="s">
        <v>38</v>
      </c>
      <c r="D35" s="53"/>
      <c r="E35" s="54"/>
      <c r="F35" s="54"/>
      <c r="G35" s="54"/>
      <c r="H35" s="53"/>
      <c r="I35" s="53"/>
      <c r="J35" s="53"/>
      <c r="K35" s="53"/>
      <c r="L35" s="53"/>
      <c r="M35" s="53"/>
      <c r="N35" s="54"/>
      <c r="O35" s="54"/>
    </row>
    <row r="36" spans="1:15" ht="43.35" customHeight="1">
      <c r="A36" s="64" t="s">
        <v>255</v>
      </c>
      <c r="B36" s="65" t="s">
        <v>368</v>
      </c>
      <c r="C36" s="53" t="s">
        <v>13</v>
      </c>
      <c r="D36" s="53">
        <v>6</v>
      </c>
      <c r="E36" s="54"/>
      <c r="F36" s="54"/>
      <c r="G36" s="54"/>
      <c r="H36" s="53"/>
      <c r="I36" s="53"/>
      <c r="J36" s="53"/>
      <c r="K36" s="53"/>
      <c r="L36" s="53"/>
      <c r="M36" s="53" t="s">
        <v>14</v>
      </c>
      <c r="N36" s="54"/>
      <c r="O36" s="54" t="s">
        <v>257</v>
      </c>
    </row>
    <row r="37" spans="1:15" ht="43.35" customHeight="1">
      <c r="A37" s="64"/>
      <c r="B37" s="65" t="s">
        <v>369</v>
      </c>
      <c r="C37" s="53" t="s">
        <v>23</v>
      </c>
      <c r="D37" s="53"/>
      <c r="E37" s="54"/>
      <c r="F37" s="54"/>
      <c r="G37" s="54"/>
      <c r="H37" s="53"/>
      <c r="I37" s="53">
        <v>12</v>
      </c>
      <c r="J37" s="53"/>
      <c r="K37" s="53"/>
      <c r="L37" s="53"/>
      <c r="M37" s="53" t="s">
        <v>14</v>
      </c>
      <c r="N37" s="54"/>
      <c r="O37" s="54" t="s">
        <v>257</v>
      </c>
    </row>
    <row r="38" spans="1:15" ht="43.35" customHeight="1">
      <c r="A38" s="64"/>
      <c r="B38" s="65" t="s">
        <v>370</v>
      </c>
      <c r="C38" s="53" t="s">
        <v>23</v>
      </c>
      <c r="D38" s="53"/>
      <c r="E38" s="54"/>
      <c r="F38" s="54"/>
      <c r="G38" s="54"/>
      <c r="H38" s="53"/>
      <c r="I38" s="53"/>
      <c r="J38" s="53">
        <v>24</v>
      </c>
      <c r="K38" s="53"/>
      <c r="L38" s="53"/>
      <c r="M38" s="53" t="s">
        <v>14</v>
      </c>
      <c r="N38" s="54"/>
      <c r="O38" s="54" t="s">
        <v>257</v>
      </c>
    </row>
    <row r="39" spans="1:15" ht="43.35" customHeight="1">
      <c r="A39" s="64"/>
      <c r="B39" s="65" t="s">
        <v>371</v>
      </c>
      <c r="C39" s="53" t="s">
        <v>23</v>
      </c>
      <c r="D39" s="53"/>
      <c r="E39" s="54"/>
      <c r="F39" s="54"/>
      <c r="G39" s="54"/>
      <c r="H39" s="53"/>
      <c r="I39" s="53"/>
      <c r="J39" s="53">
        <v>12</v>
      </c>
      <c r="K39" s="53"/>
      <c r="L39" s="53"/>
      <c r="M39" s="53" t="s">
        <v>14</v>
      </c>
      <c r="N39" s="54"/>
      <c r="O39" s="54" t="s">
        <v>257</v>
      </c>
    </row>
    <row r="40" spans="1:15" ht="43.35" customHeight="1">
      <c r="A40" s="64" t="s">
        <v>261</v>
      </c>
      <c r="B40" s="65" t="s">
        <v>372</v>
      </c>
      <c r="C40" s="53" t="s">
        <v>13</v>
      </c>
      <c r="D40" s="53">
        <v>6</v>
      </c>
      <c r="E40" s="54"/>
      <c r="F40" s="54"/>
      <c r="G40" s="54"/>
      <c r="H40" s="53"/>
      <c r="I40" s="53"/>
      <c r="J40" s="53"/>
      <c r="K40" s="53"/>
      <c r="L40" s="53"/>
      <c r="M40" s="53" t="s">
        <v>14</v>
      </c>
      <c r="N40" s="54"/>
      <c r="O40" s="54" t="s">
        <v>257</v>
      </c>
    </row>
    <row r="41" spans="1:15" ht="43.35" customHeight="1">
      <c r="A41" s="64"/>
      <c r="B41" s="65" t="s">
        <v>373</v>
      </c>
      <c r="C41" s="53" t="s">
        <v>23</v>
      </c>
      <c r="D41" s="53"/>
      <c r="E41" s="54"/>
      <c r="F41" s="54"/>
      <c r="G41" s="54"/>
      <c r="H41" s="53"/>
      <c r="I41" s="53">
        <v>12</v>
      </c>
      <c r="J41" s="53"/>
      <c r="K41" s="53"/>
      <c r="L41" s="53"/>
      <c r="M41" s="53" t="s">
        <v>14</v>
      </c>
      <c r="N41" s="54"/>
      <c r="O41" s="54" t="s">
        <v>257</v>
      </c>
    </row>
    <row r="42" spans="1:15" ht="43.35" customHeight="1">
      <c r="A42" s="66"/>
      <c r="B42" s="65" t="s">
        <v>374</v>
      </c>
      <c r="C42" s="53" t="s">
        <v>23</v>
      </c>
      <c r="D42" s="58"/>
      <c r="E42" s="59"/>
      <c r="F42" s="59"/>
      <c r="G42" s="59"/>
      <c r="H42" s="58"/>
      <c r="I42" s="53"/>
      <c r="J42" s="53">
        <v>24</v>
      </c>
      <c r="K42" s="53"/>
      <c r="L42" s="53"/>
      <c r="M42" s="53" t="s">
        <v>14</v>
      </c>
      <c r="N42" s="59"/>
      <c r="O42" s="54" t="s">
        <v>257</v>
      </c>
    </row>
    <row r="43" spans="1:15" ht="43.35" customHeight="1">
      <c r="A43" s="66"/>
      <c r="B43" s="65" t="s">
        <v>375</v>
      </c>
      <c r="C43" s="53" t="s">
        <v>23</v>
      </c>
      <c r="D43" s="58"/>
      <c r="E43" s="59"/>
      <c r="F43" s="59"/>
      <c r="G43" s="59"/>
      <c r="H43" s="58"/>
      <c r="I43" s="53"/>
      <c r="J43" s="53">
        <v>12</v>
      </c>
      <c r="K43" s="53"/>
      <c r="L43" s="53"/>
      <c r="M43" s="53" t="s">
        <v>14</v>
      </c>
      <c r="N43" s="59"/>
      <c r="O43" s="54" t="s">
        <v>257</v>
      </c>
    </row>
    <row r="44" spans="1:15" ht="43.35" customHeight="1">
      <c r="A44" s="64" t="s">
        <v>266</v>
      </c>
      <c r="B44" s="65" t="s">
        <v>376</v>
      </c>
      <c r="C44" s="53" t="s">
        <v>13</v>
      </c>
      <c r="D44" s="53">
        <v>6</v>
      </c>
      <c r="E44" s="59"/>
      <c r="F44" s="59"/>
      <c r="G44" s="59"/>
      <c r="H44" s="58"/>
      <c r="I44" s="53"/>
      <c r="J44" s="53"/>
      <c r="K44" s="53"/>
      <c r="L44" s="53"/>
      <c r="M44" s="53" t="s">
        <v>14</v>
      </c>
      <c r="N44" s="59"/>
      <c r="O44" s="54" t="s">
        <v>257</v>
      </c>
    </row>
    <row r="45" spans="1:15" ht="43.35" customHeight="1">
      <c r="A45" s="67"/>
      <c r="B45" s="65" t="s">
        <v>377</v>
      </c>
      <c r="C45" s="53" t="s">
        <v>23</v>
      </c>
      <c r="D45" s="53"/>
      <c r="E45" s="54"/>
      <c r="F45" s="54"/>
      <c r="G45" s="54"/>
      <c r="H45" s="53"/>
      <c r="I45" s="53">
        <v>12</v>
      </c>
      <c r="J45" s="53"/>
      <c r="K45" s="53"/>
      <c r="L45" s="53"/>
      <c r="M45" s="53" t="s">
        <v>14</v>
      </c>
      <c r="N45" s="54"/>
      <c r="O45" s="54" t="s">
        <v>257</v>
      </c>
    </row>
    <row r="46" spans="1:15" ht="43.35" customHeight="1">
      <c r="A46" s="67"/>
      <c r="B46" s="65" t="s">
        <v>378</v>
      </c>
      <c r="C46" s="53" t="s">
        <v>23</v>
      </c>
      <c r="D46" s="53"/>
      <c r="E46" s="54"/>
      <c r="F46" s="54"/>
      <c r="G46" s="54"/>
      <c r="H46" s="53"/>
      <c r="I46" s="53"/>
      <c r="J46" s="53">
        <v>24</v>
      </c>
      <c r="K46" s="53"/>
      <c r="L46" s="53"/>
      <c r="M46" s="53" t="s">
        <v>14</v>
      </c>
      <c r="N46" s="54"/>
      <c r="O46" s="54" t="s">
        <v>257</v>
      </c>
    </row>
    <row r="47" spans="1:15" ht="43.35" customHeight="1">
      <c r="A47" s="67"/>
      <c r="B47" s="65" t="s">
        <v>379</v>
      </c>
      <c r="C47" s="53" t="s">
        <v>23</v>
      </c>
      <c r="D47" s="53"/>
      <c r="E47" s="54"/>
      <c r="F47" s="54"/>
      <c r="G47" s="54"/>
      <c r="H47" s="53"/>
      <c r="I47" s="53"/>
      <c r="J47" s="53">
        <v>12</v>
      </c>
      <c r="K47" s="53"/>
      <c r="L47" s="53"/>
      <c r="M47" s="53" t="s">
        <v>14</v>
      </c>
      <c r="N47" s="54"/>
      <c r="O47" s="54" t="s">
        <v>257</v>
      </c>
    </row>
    <row r="48" spans="1:15" ht="43.35" customHeight="1">
      <c r="A48" s="64" t="s">
        <v>271</v>
      </c>
      <c r="B48" s="65" t="s">
        <v>359</v>
      </c>
      <c r="C48" s="53" t="s">
        <v>13</v>
      </c>
      <c r="D48" s="53">
        <v>6</v>
      </c>
      <c r="E48" s="54"/>
      <c r="F48" s="54"/>
      <c r="G48" s="54"/>
      <c r="H48" s="53"/>
      <c r="I48" s="53"/>
      <c r="J48" s="53"/>
      <c r="K48" s="53"/>
      <c r="L48" s="53"/>
      <c r="M48" s="53" t="s">
        <v>14</v>
      </c>
      <c r="N48" s="54"/>
      <c r="O48" s="54" t="s">
        <v>257</v>
      </c>
    </row>
    <row r="49" spans="1:15" ht="43.35" customHeight="1">
      <c r="A49" s="64"/>
      <c r="B49" s="65" t="s">
        <v>380</v>
      </c>
      <c r="C49" s="53" t="s">
        <v>23</v>
      </c>
      <c r="D49" s="53"/>
      <c r="E49" s="54"/>
      <c r="F49" s="54"/>
      <c r="G49" s="54"/>
      <c r="H49" s="53"/>
      <c r="I49" s="53">
        <v>12</v>
      </c>
      <c r="J49" s="53"/>
      <c r="K49" s="53"/>
      <c r="L49" s="53"/>
      <c r="M49" s="53" t="s">
        <v>14</v>
      </c>
      <c r="N49" s="54"/>
      <c r="O49" s="54" t="s">
        <v>257</v>
      </c>
    </row>
    <row r="50" spans="1:15" ht="43.35" customHeight="1">
      <c r="A50" s="64"/>
      <c r="B50" s="65" t="s">
        <v>381</v>
      </c>
      <c r="C50" s="53" t="s">
        <v>23</v>
      </c>
      <c r="D50" s="53"/>
      <c r="E50" s="54"/>
      <c r="F50" s="54"/>
      <c r="G50" s="54"/>
      <c r="H50" s="53"/>
      <c r="I50" s="53"/>
      <c r="J50" s="53">
        <v>24</v>
      </c>
      <c r="K50" s="53"/>
      <c r="L50" s="53"/>
      <c r="M50" s="53" t="s">
        <v>14</v>
      </c>
      <c r="N50" s="54"/>
      <c r="O50" s="54" t="s">
        <v>257</v>
      </c>
    </row>
    <row r="51" spans="1:15" ht="43.35" customHeight="1">
      <c r="A51" s="64"/>
      <c r="B51" s="65" t="s">
        <v>382</v>
      </c>
      <c r="C51" s="53" t="s">
        <v>23</v>
      </c>
      <c r="D51" s="53"/>
      <c r="E51" s="54"/>
      <c r="F51" s="54"/>
      <c r="G51" s="54"/>
      <c r="H51" s="53"/>
      <c r="I51" s="53"/>
      <c r="J51" s="53"/>
      <c r="K51" s="53">
        <v>12</v>
      </c>
      <c r="L51" s="53"/>
      <c r="M51" s="53" t="s">
        <v>14</v>
      </c>
      <c r="N51" s="54"/>
      <c r="O51" s="54" t="s">
        <v>257</v>
      </c>
    </row>
    <row r="52" spans="1:15" ht="43.35" customHeight="1">
      <c r="A52" s="64" t="s">
        <v>275</v>
      </c>
      <c r="B52" s="65" t="s">
        <v>360</v>
      </c>
      <c r="C52" s="53" t="s">
        <v>13</v>
      </c>
      <c r="D52" s="53">
        <v>6</v>
      </c>
      <c r="E52" s="54"/>
      <c r="F52" s="54"/>
      <c r="G52" s="54"/>
      <c r="H52" s="53"/>
      <c r="I52" s="53"/>
      <c r="J52" s="53"/>
      <c r="K52" s="53"/>
      <c r="L52" s="53"/>
      <c r="M52" s="53" t="s">
        <v>14</v>
      </c>
      <c r="N52" s="54"/>
      <c r="O52" s="54" t="s">
        <v>257</v>
      </c>
    </row>
    <row r="53" spans="1:15" ht="43.35" customHeight="1">
      <c r="A53" s="64"/>
      <c r="B53" s="65" t="s">
        <v>383</v>
      </c>
      <c r="C53" s="53" t="s">
        <v>23</v>
      </c>
      <c r="D53" s="53"/>
      <c r="E53" s="54"/>
      <c r="F53" s="54"/>
      <c r="G53" s="54"/>
      <c r="H53" s="53"/>
      <c r="I53" s="53">
        <v>12</v>
      </c>
      <c r="J53" s="53"/>
      <c r="K53" s="53"/>
      <c r="L53" s="53"/>
      <c r="M53" s="53" t="s">
        <v>14</v>
      </c>
      <c r="N53" s="54"/>
      <c r="O53" s="54" t="s">
        <v>257</v>
      </c>
    </row>
    <row r="54" spans="1:15" ht="43.35" customHeight="1">
      <c r="A54" s="64"/>
      <c r="B54" s="65" t="s">
        <v>384</v>
      </c>
      <c r="C54" s="53" t="s">
        <v>23</v>
      </c>
      <c r="D54" s="53"/>
      <c r="E54" s="54"/>
      <c r="F54" s="54"/>
      <c r="G54" s="54"/>
      <c r="H54" s="53"/>
      <c r="I54" s="53"/>
      <c r="J54" s="53">
        <v>24</v>
      </c>
      <c r="K54" s="53"/>
      <c r="L54" s="53"/>
      <c r="M54" s="53" t="s">
        <v>14</v>
      </c>
      <c r="N54" s="54"/>
      <c r="O54" s="54" t="s">
        <v>257</v>
      </c>
    </row>
    <row r="55" spans="1:15" ht="43.35" customHeight="1">
      <c r="A55" s="64"/>
      <c r="B55" s="65" t="s">
        <v>385</v>
      </c>
      <c r="C55" s="53" t="s">
        <v>23</v>
      </c>
      <c r="D55" s="53"/>
      <c r="E55" s="54"/>
      <c r="F55" s="54"/>
      <c r="G55" s="54"/>
      <c r="H55" s="53"/>
      <c r="I55" s="53"/>
      <c r="J55" s="53">
        <v>12</v>
      </c>
      <c r="K55" s="53"/>
      <c r="L55" s="53"/>
      <c r="M55" s="53" t="s">
        <v>14</v>
      </c>
      <c r="N55" s="54"/>
      <c r="O55" s="54" t="s">
        <v>257</v>
      </c>
    </row>
    <row r="56" spans="1:15" ht="43.35" customHeight="1">
      <c r="A56" s="64" t="s">
        <v>279</v>
      </c>
      <c r="B56" s="65" t="s">
        <v>386</v>
      </c>
      <c r="C56" s="53" t="s">
        <v>13</v>
      </c>
      <c r="D56" s="53">
        <v>6</v>
      </c>
      <c r="E56" s="59"/>
      <c r="F56" s="59"/>
      <c r="G56" s="59"/>
      <c r="H56" s="58"/>
      <c r="I56" s="53"/>
      <c r="J56" s="53"/>
      <c r="K56" s="53"/>
      <c r="L56" s="53"/>
      <c r="M56" s="53" t="s">
        <v>14</v>
      </c>
      <c r="N56" s="59"/>
      <c r="O56" s="54" t="s">
        <v>257</v>
      </c>
    </row>
    <row r="57" spans="1:15" ht="43.35" customHeight="1">
      <c r="A57" s="66"/>
      <c r="B57" s="65" t="s">
        <v>387</v>
      </c>
      <c r="C57" s="53" t="s">
        <v>23</v>
      </c>
      <c r="D57" s="53"/>
      <c r="E57" s="54"/>
      <c r="F57" s="54"/>
      <c r="G57" s="54"/>
      <c r="H57" s="53"/>
      <c r="I57" s="53">
        <v>12</v>
      </c>
      <c r="J57" s="53"/>
      <c r="K57" s="53"/>
      <c r="L57" s="53"/>
      <c r="M57" s="53" t="s">
        <v>14</v>
      </c>
      <c r="N57" s="59"/>
      <c r="O57" s="54" t="s">
        <v>257</v>
      </c>
    </row>
    <row r="58" spans="1:15" ht="43.35" customHeight="1">
      <c r="A58" s="66"/>
      <c r="B58" s="65" t="s">
        <v>388</v>
      </c>
      <c r="C58" s="53" t="s">
        <v>23</v>
      </c>
      <c r="D58" s="53"/>
      <c r="E58" s="54"/>
      <c r="F58" s="54"/>
      <c r="G58" s="54"/>
      <c r="H58" s="53"/>
      <c r="I58" s="53"/>
      <c r="J58" s="53">
        <v>24</v>
      </c>
      <c r="K58" s="53"/>
      <c r="L58" s="53"/>
      <c r="M58" s="53" t="s">
        <v>14</v>
      </c>
      <c r="N58" s="59"/>
      <c r="O58" s="54" t="s">
        <v>257</v>
      </c>
    </row>
    <row r="59" spans="1:15" ht="43.35" customHeight="1">
      <c r="A59" s="66"/>
      <c r="B59" s="65" t="s">
        <v>389</v>
      </c>
      <c r="C59" s="53" t="s">
        <v>23</v>
      </c>
      <c r="D59" s="53"/>
      <c r="E59" s="54"/>
      <c r="F59" s="54"/>
      <c r="G59" s="54"/>
      <c r="H59" s="53"/>
      <c r="I59" s="53"/>
      <c r="J59" s="53">
        <v>12</v>
      </c>
      <c r="K59" s="53"/>
      <c r="L59" s="53"/>
      <c r="M59" s="53" t="s">
        <v>14</v>
      </c>
      <c r="N59" s="59"/>
      <c r="O59" s="54" t="s">
        <v>257</v>
      </c>
    </row>
    <row r="60" spans="1:15" ht="43.35" customHeight="1">
      <c r="A60" s="64" t="s">
        <v>284</v>
      </c>
      <c r="B60" s="65" t="s">
        <v>390</v>
      </c>
      <c r="C60" s="53" t="s">
        <v>13</v>
      </c>
      <c r="D60" s="53">
        <v>6</v>
      </c>
      <c r="E60" s="59"/>
      <c r="F60" s="59"/>
      <c r="G60" s="59"/>
      <c r="H60" s="58"/>
      <c r="I60" s="53"/>
      <c r="J60" s="53"/>
      <c r="K60" s="53"/>
      <c r="L60" s="53"/>
      <c r="M60" s="53" t="s">
        <v>14</v>
      </c>
      <c r="N60" s="59"/>
      <c r="O60" s="54" t="s">
        <v>257</v>
      </c>
    </row>
    <row r="61" spans="1:15" ht="43.35" customHeight="1">
      <c r="A61" s="66"/>
      <c r="B61" s="68" t="s">
        <v>391</v>
      </c>
      <c r="C61" s="53" t="s">
        <v>23</v>
      </c>
      <c r="D61" s="58"/>
      <c r="E61" s="59"/>
      <c r="F61" s="59"/>
      <c r="G61" s="59"/>
      <c r="H61" s="58"/>
      <c r="I61" s="53">
        <v>12</v>
      </c>
      <c r="J61" s="53"/>
      <c r="K61" s="53"/>
      <c r="L61" s="53"/>
      <c r="M61" s="53" t="s">
        <v>14</v>
      </c>
      <c r="N61" s="59"/>
      <c r="O61" s="54" t="s">
        <v>257</v>
      </c>
    </row>
    <row r="62" spans="1:15" ht="43.35" customHeight="1">
      <c r="A62" s="66"/>
      <c r="B62" s="68" t="s">
        <v>392</v>
      </c>
      <c r="C62" s="53" t="s">
        <v>23</v>
      </c>
      <c r="D62" s="58"/>
      <c r="E62" s="59"/>
      <c r="F62" s="59"/>
      <c r="G62" s="59"/>
      <c r="H62" s="58"/>
      <c r="I62" s="53"/>
      <c r="J62" s="53">
        <v>24</v>
      </c>
      <c r="K62" s="53"/>
      <c r="L62" s="53"/>
      <c r="M62" s="53" t="s">
        <v>14</v>
      </c>
      <c r="N62" s="59"/>
      <c r="O62" s="54" t="s">
        <v>257</v>
      </c>
    </row>
    <row r="63" spans="1:15" ht="43.35" customHeight="1">
      <c r="A63" s="66"/>
      <c r="B63" s="68" t="s">
        <v>393</v>
      </c>
      <c r="C63" s="53" t="s">
        <v>23</v>
      </c>
      <c r="D63" s="58"/>
      <c r="E63" s="59"/>
      <c r="F63" s="59"/>
      <c r="G63" s="59"/>
      <c r="H63" s="58"/>
      <c r="I63" s="53"/>
      <c r="J63" s="53"/>
      <c r="K63" s="53">
        <v>12</v>
      </c>
      <c r="L63" s="53"/>
      <c r="M63" s="53" t="s">
        <v>14</v>
      </c>
      <c r="N63" s="59"/>
      <c r="O63" s="54" t="s">
        <v>257</v>
      </c>
    </row>
    <row r="64" spans="1:15" ht="43.35" customHeight="1">
      <c r="A64" s="66" t="s">
        <v>289</v>
      </c>
      <c r="B64" s="68" t="s">
        <v>394</v>
      </c>
      <c r="C64" s="53" t="s">
        <v>13</v>
      </c>
      <c r="D64" s="58">
        <v>6</v>
      </c>
      <c r="E64" s="59"/>
      <c r="F64" s="59"/>
      <c r="G64" s="59"/>
      <c r="H64" s="58"/>
      <c r="I64" s="53"/>
      <c r="J64" s="53"/>
      <c r="K64" s="53"/>
      <c r="L64" s="53"/>
      <c r="M64" s="53" t="s">
        <v>14</v>
      </c>
      <c r="N64" s="59"/>
      <c r="O64" s="54" t="s">
        <v>257</v>
      </c>
    </row>
    <row r="65" spans="1:15" ht="43.35" customHeight="1">
      <c r="A65" s="66"/>
      <c r="B65" s="68" t="s">
        <v>395</v>
      </c>
      <c r="C65" s="53" t="s">
        <v>23</v>
      </c>
      <c r="D65" s="58"/>
      <c r="E65" s="59"/>
      <c r="F65" s="59"/>
      <c r="G65" s="59"/>
      <c r="H65" s="58"/>
      <c r="I65" s="53">
        <v>12</v>
      </c>
      <c r="J65" s="53"/>
      <c r="K65" s="53"/>
      <c r="L65" s="53"/>
      <c r="M65" s="53" t="s">
        <v>24</v>
      </c>
      <c r="N65" s="59" t="s">
        <v>396</v>
      </c>
      <c r="O65" s="54" t="s">
        <v>257</v>
      </c>
    </row>
    <row r="66" spans="1:15" ht="43.35" customHeight="1">
      <c r="A66" s="66"/>
      <c r="B66" s="68" t="s">
        <v>397</v>
      </c>
      <c r="C66" s="53" t="s">
        <v>23</v>
      </c>
      <c r="D66" s="58"/>
      <c r="E66" s="59"/>
      <c r="F66" s="59"/>
      <c r="G66" s="59"/>
      <c r="H66" s="58"/>
      <c r="I66" s="53"/>
      <c r="J66" s="53">
        <v>24</v>
      </c>
      <c r="K66" s="53"/>
      <c r="L66" s="53"/>
      <c r="M66" s="53" t="s">
        <v>24</v>
      </c>
      <c r="N66" s="59" t="s">
        <v>398</v>
      </c>
      <c r="O66" s="54" t="s">
        <v>257</v>
      </c>
    </row>
    <row r="67" spans="1:15" ht="43.35" customHeight="1">
      <c r="A67" s="66"/>
      <c r="B67" s="68" t="s">
        <v>399</v>
      </c>
      <c r="C67" s="53" t="s">
        <v>23</v>
      </c>
      <c r="D67" s="58"/>
      <c r="E67" s="59"/>
      <c r="F67" s="59"/>
      <c r="G67" s="59"/>
      <c r="H67" s="58"/>
      <c r="I67" s="53"/>
      <c r="J67" s="53"/>
      <c r="K67" s="53">
        <v>12</v>
      </c>
      <c r="L67" s="53"/>
      <c r="M67" s="53" t="s">
        <v>14</v>
      </c>
      <c r="N67" s="59"/>
      <c r="O67" s="54" t="s">
        <v>257</v>
      </c>
    </row>
    <row r="68" spans="1:15" ht="43.35" customHeight="1">
      <c r="A68" s="56">
        <v>4</v>
      </c>
      <c r="B68" s="60" t="s">
        <v>296</v>
      </c>
      <c r="C68" s="58" t="s">
        <v>13</v>
      </c>
      <c r="D68" s="60"/>
      <c r="E68" s="59"/>
      <c r="F68" s="59"/>
      <c r="G68" s="59"/>
      <c r="H68" s="58"/>
      <c r="I68" s="53"/>
      <c r="J68" s="53"/>
      <c r="K68" s="53"/>
      <c r="L68" s="53"/>
      <c r="M68" s="53"/>
      <c r="N68" s="59"/>
      <c r="O68" s="59"/>
    </row>
    <row r="69" spans="1:15" ht="43.35" customHeight="1">
      <c r="A69" s="56"/>
      <c r="B69" s="57" t="s">
        <v>254</v>
      </c>
      <c r="C69" s="53" t="s">
        <v>38</v>
      </c>
      <c r="D69" s="58"/>
      <c r="E69" s="59"/>
      <c r="F69" s="59"/>
      <c r="G69" s="59"/>
      <c r="H69" s="58"/>
      <c r="I69" s="53"/>
      <c r="J69" s="53"/>
      <c r="K69" s="53"/>
      <c r="L69" s="53"/>
      <c r="M69" s="53"/>
      <c r="N69" s="59"/>
      <c r="O69" s="59"/>
    </row>
    <row r="70" spans="1:15" ht="43.35" customHeight="1">
      <c r="A70" s="56" t="s">
        <v>297</v>
      </c>
      <c r="B70" s="57" t="s">
        <v>400</v>
      </c>
      <c r="C70" s="53" t="s">
        <v>13</v>
      </c>
      <c r="D70" s="58">
        <v>6</v>
      </c>
      <c r="E70" s="59"/>
      <c r="F70" s="59"/>
      <c r="G70" s="59"/>
      <c r="H70" s="58"/>
      <c r="I70" s="53"/>
      <c r="J70" s="53"/>
      <c r="K70" s="53"/>
      <c r="L70" s="53"/>
      <c r="M70" s="53"/>
      <c r="N70" s="59"/>
      <c r="O70" s="59"/>
    </row>
    <row r="71" spans="1:15" ht="43.35" customHeight="1">
      <c r="A71" s="56"/>
      <c r="B71" s="57" t="s">
        <v>401</v>
      </c>
      <c r="C71" s="53" t="s">
        <v>23</v>
      </c>
      <c r="D71" s="58"/>
      <c r="E71" s="59"/>
      <c r="F71" s="59"/>
      <c r="G71" s="59"/>
      <c r="H71" s="58"/>
      <c r="I71" s="53">
        <v>12</v>
      </c>
      <c r="J71" s="53">
        <v>12</v>
      </c>
      <c r="K71" s="53"/>
      <c r="L71" s="53"/>
      <c r="M71" s="53"/>
      <c r="N71" s="59"/>
      <c r="O71" s="59"/>
    </row>
    <row r="72" spans="1:15" ht="43.35" customHeight="1">
      <c r="A72" s="56"/>
      <c r="B72" s="57" t="s">
        <v>402</v>
      </c>
      <c r="C72" s="53" t="s">
        <v>23</v>
      </c>
      <c r="D72" s="58"/>
      <c r="E72" s="59"/>
      <c r="F72" s="59"/>
      <c r="G72" s="59"/>
      <c r="H72" s="58"/>
      <c r="I72" s="53"/>
      <c r="J72" s="53">
        <v>12</v>
      </c>
      <c r="K72" s="53"/>
      <c r="L72" s="53"/>
      <c r="M72" s="53"/>
      <c r="N72" s="59"/>
      <c r="O72" s="59"/>
    </row>
    <row r="73" spans="1:15" ht="43.35" customHeight="1">
      <c r="A73" s="56"/>
      <c r="B73" s="57" t="s">
        <v>301</v>
      </c>
      <c r="C73" s="53" t="s">
        <v>23</v>
      </c>
      <c r="D73" s="58"/>
      <c r="E73" s="59"/>
      <c r="F73" s="59"/>
      <c r="G73" s="59"/>
      <c r="H73" s="58"/>
      <c r="I73" s="53"/>
      <c r="J73" s="53"/>
      <c r="K73" s="53"/>
      <c r="L73" s="53"/>
      <c r="M73" s="53"/>
      <c r="N73" s="59"/>
      <c r="O73" s="59"/>
    </row>
    <row r="74" spans="1:15" ht="43.35" customHeight="1">
      <c r="A74" s="56"/>
      <c r="B74" s="57" t="s">
        <v>302</v>
      </c>
      <c r="C74" s="53" t="s">
        <v>38</v>
      </c>
      <c r="D74" s="58"/>
      <c r="E74" s="59"/>
      <c r="F74" s="59"/>
      <c r="G74" s="59"/>
      <c r="H74" s="58"/>
      <c r="I74" s="53"/>
      <c r="J74" s="53"/>
      <c r="K74" s="53"/>
      <c r="L74" s="53"/>
      <c r="M74" s="53"/>
      <c r="N74" s="59"/>
      <c r="O74" s="59"/>
    </row>
    <row r="75" spans="1:15" ht="43.35" customHeight="1">
      <c r="A75" s="56"/>
      <c r="B75" s="57" t="s">
        <v>403</v>
      </c>
      <c r="C75" s="53" t="s">
        <v>23</v>
      </c>
      <c r="D75" s="58"/>
      <c r="E75" s="59"/>
      <c r="F75" s="59"/>
      <c r="G75" s="59"/>
      <c r="H75" s="58"/>
      <c r="I75" s="53"/>
      <c r="J75" s="53">
        <v>12</v>
      </c>
      <c r="K75" s="53"/>
      <c r="L75" s="53"/>
      <c r="M75" s="53"/>
      <c r="N75" s="59"/>
      <c r="O75" s="59"/>
    </row>
    <row r="76" spans="1:15" ht="43.35" customHeight="1">
      <c r="A76" s="56"/>
      <c r="B76" s="57" t="s">
        <v>404</v>
      </c>
      <c r="C76" s="53" t="s">
        <v>23</v>
      </c>
      <c r="D76" s="58"/>
      <c r="E76" s="59"/>
      <c r="F76" s="59"/>
      <c r="G76" s="59"/>
      <c r="H76" s="58"/>
      <c r="I76" s="53"/>
      <c r="J76" s="53">
        <v>12</v>
      </c>
      <c r="K76" s="53"/>
      <c r="L76" s="53"/>
      <c r="M76" s="53"/>
      <c r="N76" s="59"/>
      <c r="O76" s="59"/>
    </row>
    <row r="77" spans="1:15" ht="43.35" customHeight="1">
      <c r="A77" s="56"/>
      <c r="B77" s="57" t="s">
        <v>405</v>
      </c>
      <c r="C77" s="53" t="s">
        <v>23</v>
      </c>
      <c r="D77" s="58"/>
      <c r="E77" s="59"/>
      <c r="F77" s="59"/>
      <c r="G77" s="59"/>
      <c r="H77" s="58"/>
      <c r="I77" s="53"/>
      <c r="J77" s="53">
        <v>12</v>
      </c>
      <c r="K77" s="53"/>
      <c r="L77" s="53"/>
      <c r="M77" s="53"/>
      <c r="N77" s="59"/>
      <c r="O77" s="59"/>
    </row>
    <row r="78" spans="1:15" ht="43.35" customHeight="1">
      <c r="A78" s="56"/>
      <c r="B78" s="57" t="s">
        <v>406</v>
      </c>
      <c r="C78" s="53" t="s">
        <v>23</v>
      </c>
      <c r="D78" s="58"/>
      <c r="E78" s="59"/>
      <c r="F78" s="59"/>
      <c r="G78" s="59"/>
      <c r="H78" s="58"/>
      <c r="I78" s="53"/>
      <c r="J78" s="53">
        <v>12</v>
      </c>
      <c r="K78" s="53"/>
      <c r="L78" s="53"/>
      <c r="M78" s="53"/>
      <c r="N78" s="59"/>
      <c r="O78" s="59"/>
    </row>
    <row r="79" spans="1:15" ht="43.35" customHeight="1">
      <c r="A79" s="56"/>
      <c r="B79" s="57" t="s">
        <v>407</v>
      </c>
      <c r="C79" s="53" t="s">
        <v>23</v>
      </c>
      <c r="D79" s="58"/>
      <c r="E79" s="59"/>
      <c r="F79" s="59"/>
      <c r="G79" s="59"/>
      <c r="H79" s="58"/>
      <c r="I79" s="53"/>
      <c r="J79" s="53">
        <v>12</v>
      </c>
      <c r="K79" s="53"/>
      <c r="L79" s="53"/>
      <c r="M79" s="53"/>
      <c r="N79" s="59"/>
      <c r="O79" s="59"/>
    </row>
    <row r="80" spans="1:15" ht="43.35" customHeight="1">
      <c r="A80" s="56"/>
      <c r="B80" s="57" t="s">
        <v>408</v>
      </c>
      <c r="C80" s="53" t="s">
        <v>23</v>
      </c>
      <c r="D80" s="58"/>
      <c r="E80" s="59"/>
      <c r="F80" s="59"/>
      <c r="G80" s="59"/>
      <c r="H80" s="58"/>
      <c r="I80" s="53"/>
      <c r="J80" s="53">
        <v>12</v>
      </c>
      <c r="K80" s="53"/>
      <c r="L80" s="53"/>
      <c r="M80" s="53"/>
      <c r="N80" s="59"/>
      <c r="O80" s="59"/>
    </row>
    <row r="81" spans="1:15" ht="43.35" customHeight="1">
      <c r="A81" s="56"/>
      <c r="B81" s="57" t="s">
        <v>409</v>
      </c>
      <c r="C81" s="53" t="s">
        <v>23</v>
      </c>
      <c r="D81" s="58"/>
      <c r="E81" s="59"/>
      <c r="F81" s="59"/>
      <c r="G81" s="59"/>
      <c r="H81" s="58"/>
      <c r="I81" s="53"/>
      <c r="J81" s="53">
        <v>12</v>
      </c>
      <c r="K81" s="53"/>
      <c r="L81" s="53"/>
      <c r="M81" s="53"/>
      <c r="N81" s="59"/>
      <c r="O81" s="59"/>
    </row>
    <row r="82" spans="1:15" ht="43.35" customHeight="1">
      <c r="A82" s="61" t="s">
        <v>310</v>
      </c>
      <c r="B82" s="62" t="s">
        <v>311</v>
      </c>
      <c r="C82" s="5" t="s">
        <v>13</v>
      </c>
      <c r="D82" s="8"/>
      <c r="E82" s="6"/>
      <c r="F82" s="6"/>
      <c r="G82" s="6"/>
      <c r="H82" s="8"/>
      <c r="I82" s="5"/>
      <c r="J82" s="5"/>
      <c r="K82" s="5"/>
      <c r="L82" s="5"/>
      <c r="M82" s="5"/>
      <c r="N82" s="6"/>
      <c r="O82" s="6" t="s">
        <v>312</v>
      </c>
    </row>
    <row r="83" spans="1:15" ht="43.35" customHeight="1">
      <c r="A83" s="61"/>
      <c r="B83" s="62" t="s">
        <v>313</v>
      </c>
      <c r="C83" s="5" t="s">
        <v>38</v>
      </c>
      <c r="D83" s="8"/>
      <c r="E83" s="6"/>
      <c r="F83" s="6"/>
      <c r="G83" s="6"/>
      <c r="H83" s="8"/>
      <c r="I83" s="5"/>
      <c r="J83" s="5"/>
      <c r="K83" s="5"/>
      <c r="L83" s="5"/>
      <c r="M83" s="5"/>
      <c r="N83" s="6"/>
      <c r="O83" s="6" t="s">
        <v>312</v>
      </c>
    </row>
    <row r="84" spans="1:15" ht="43.35" customHeight="1">
      <c r="A84" s="61"/>
      <c r="B84" s="63" t="s">
        <v>314</v>
      </c>
      <c r="C84" s="5" t="s">
        <v>13</v>
      </c>
      <c r="D84" s="5">
        <v>6</v>
      </c>
      <c r="E84" s="6"/>
      <c r="F84" s="6"/>
      <c r="G84" s="6"/>
      <c r="H84" s="8"/>
      <c r="I84" s="5"/>
      <c r="J84" s="5"/>
      <c r="K84" s="5"/>
      <c r="L84" s="5"/>
      <c r="M84" s="5" t="s">
        <v>24</v>
      </c>
      <c r="N84" s="6" t="s">
        <v>315</v>
      </c>
      <c r="O84" s="6" t="s">
        <v>312</v>
      </c>
    </row>
    <row r="85" spans="1:15" ht="43.35" customHeight="1">
      <c r="A85" s="77">
        <v>5</v>
      </c>
      <c r="B85" s="78" t="s">
        <v>410</v>
      </c>
      <c r="C85" s="79" t="s">
        <v>13</v>
      </c>
      <c r="D85" s="79"/>
      <c r="E85" s="80"/>
      <c r="F85" s="80"/>
      <c r="G85" s="80"/>
      <c r="H85" s="81"/>
      <c r="I85" s="79"/>
      <c r="J85" s="79"/>
      <c r="K85" s="79"/>
      <c r="L85" s="79"/>
      <c r="M85" s="79"/>
      <c r="N85" s="80"/>
      <c r="O85" s="80" t="s">
        <v>411</v>
      </c>
    </row>
    <row r="86" spans="1:15" ht="43.35" customHeight="1">
      <c r="A86" s="76">
        <v>6</v>
      </c>
      <c r="B86" s="82" t="s">
        <v>316</v>
      </c>
      <c r="C86" s="83" t="s">
        <v>13</v>
      </c>
      <c r="D86" s="83" t="s">
        <v>317</v>
      </c>
      <c r="E86" s="84" t="s">
        <v>16</v>
      </c>
      <c r="F86" s="84"/>
      <c r="G86" s="84"/>
      <c r="H86" s="85"/>
      <c r="I86" s="83"/>
      <c r="J86" s="83"/>
      <c r="K86" s="83"/>
      <c r="L86" s="83"/>
      <c r="M86" s="83" t="s">
        <v>24</v>
      </c>
      <c r="N86" s="84" t="s">
        <v>318</v>
      </c>
      <c r="O86" s="84" t="s">
        <v>319</v>
      </c>
    </row>
    <row r="87" spans="1:15" ht="43.35" customHeight="1">
      <c r="A87" s="73"/>
      <c r="B87" s="74"/>
      <c r="C87" s="5"/>
      <c r="D87" s="5"/>
      <c r="E87" s="6"/>
      <c r="F87" s="6"/>
      <c r="G87" s="6"/>
      <c r="H87" s="8"/>
      <c r="I87" s="5"/>
      <c r="J87" s="5"/>
      <c r="K87" s="5"/>
      <c r="L87" s="5"/>
      <c r="M87" s="5"/>
      <c r="N87" s="6"/>
      <c r="O87" s="6"/>
    </row>
    <row r="88" spans="1:15" ht="43.35" customHeight="1">
      <c r="A88" s="73"/>
      <c r="B88" s="75"/>
      <c r="C88" s="5"/>
      <c r="D88" s="5"/>
      <c r="E88" s="6"/>
      <c r="F88" s="6"/>
      <c r="G88" s="6"/>
      <c r="H88" s="8"/>
      <c r="I88" s="5"/>
      <c r="J88" s="5"/>
      <c r="K88" s="5"/>
      <c r="L88" s="5"/>
      <c r="M88" s="5"/>
      <c r="N88" s="6"/>
      <c r="O88" s="6"/>
    </row>
    <row r="89" spans="1:15" ht="43.35" customHeight="1">
      <c r="A89" s="73"/>
      <c r="B89" s="74"/>
      <c r="C89" s="5"/>
      <c r="D89" s="5"/>
      <c r="E89" s="6"/>
      <c r="F89" s="6"/>
      <c r="G89" s="6"/>
      <c r="H89" s="8"/>
      <c r="I89" s="5"/>
      <c r="J89" s="5"/>
      <c r="K89" s="5"/>
      <c r="L89" s="5"/>
      <c r="M89" s="5"/>
      <c r="N89" s="6"/>
      <c r="O89" s="6"/>
    </row>
    <row r="90" spans="1:15" ht="43.35" customHeight="1">
      <c r="A90" s="76"/>
      <c r="B90" s="55"/>
      <c r="C90" s="53"/>
      <c r="D90" s="53"/>
      <c r="E90" s="54"/>
      <c r="F90" s="54"/>
      <c r="G90" s="54"/>
      <c r="H90" s="53"/>
      <c r="I90" s="53"/>
      <c r="J90" s="53"/>
      <c r="K90" s="53"/>
      <c r="L90" s="53"/>
      <c r="M90" s="53"/>
      <c r="N90" s="54"/>
      <c r="O90" s="54"/>
    </row>
    <row r="91" spans="1:15" ht="43.35" customHeight="1">
      <c r="A91" s="53"/>
      <c r="B91" s="55"/>
      <c r="C91" s="53"/>
      <c r="D91" s="53"/>
      <c r="E91" s="54"/>
      <c r="F91" s="54"/>
      <c r="G91" s="54"/>
      <c r="H91" s="53"/>
      <c r="I91" s="53"/>
      <c r="J91" s="53"/>
      <c r="K91" s="53"/>
      <c r="L91" s="53"/>
      <c r="M91" s="53"/>
      <c r="N91" s="54"/>
      <c r="O91" s="54"/>
    </row>
    <row r="92" spans="1:15" ht="43.35" customHeight="1">
      <c r="A92" s="53"/>
      <c r="B92" s="55"/>
      <c r="C92" s="53"/>
      <c r="D92" s="53"/>
      <c r="E92" s="54"/>
      <c r="F92" s="54"/>
      <c r="G92" s="54"/>
      <c r="H92" s="53"/>
      <c r="I92" s="53"/>
      <c r="J92" s="53"/>
      <c r="K92" s="53"/>
      <c r="L92" s="53"/>
      <c r="M92" s="53"/>
      <c r="N92" s="54"/>
      <c r="O92" s="54"/>
    </row>
    <row r="93" spans="1:15" ht="43.35" customHeight="1">
      <c r="A93" s="53"/>
      <c r="B93" s="55"/>
      <c r="C93" s="53"/>
      <c r="D93" s="53"/>
      <c r="E93" s="54"/>
      <c r="F93" s="54"/>
      <c r="G93" s="54"/>
      <c r="H93" s="53"/>
      <c r="I93" s="53"/>
      <c r="J93" s="53"/>
      <c r="K93" s="53"/>
      <c r="L93" s="53"/>
      <c r="M93" s="53"/>
      <c r="N93" s="54"/>
      <c r="O93" s="54"/>
    </row>
    <row r="94" spans="1:15" ht="43.35" customHeight="1">
      <c r="A94" s="76"/>
      <c r="B94" s="55"/>
      <c r="C94" s="53"/>
      <c r="D94" s="53"/>
      <c r="E94" s="54"/>
      <c r="F94" s="54"/>
      <c r="G94" s="54"/>
      <c r="H94" s="53"/>
      <c r="I94" s="53"/>
      <c r="J94" s="53"/>
      <c r="K94" s="53"/>
      <c r="L94" s="53"/>
      <c r="M94" s="53"/>
      <c r="N94" s="54"/>
      <c r="O94" s="54"/>
    </row>
    <row r="95" spans="1:15" ht="43.35" customHeight="1">
      <c r="A95" s="76"/>
      <c r="B95" s="55"/>
      <c r="C95" s="53"/>
      <c r="D95" s="53"/>
      <c r="E95" s="54"/>
      <c r="F95" s="54"/>
      <c r="G95" s="54"/>
      <c r="H95" s="53"/>
      <c r="I95" s="53"/>
      <c r="J95" s="53"/>
      <c r="K95" s="53"/>
      <c r="L95" s="53"/>
      <c r="M95" s="53"/>
      <c r="N95" s="54"/>
      <c r="O95" s="54"/>
    </row>
    <row r="96" spans="1:15" ht="43.35" customHeight="1">
      <c r="A96" s="76"/>
      <c r="B96" s="55"/>
      <c r="C96" s="53"/>
      <c r="D96" s="53"/>
      <c r="E96" s="54"/>
      <c r="F96" s="54"/>
      <c r="G96" s="54"/>
      <c r="H96" s="53"/>
      <c r="I96" s="53"/>
      <c r="J96" s="53"/>
      <c r="K96" s="53"/>
      <c r="L96" s="53"/>
      <c r="M96" s="53"/>
      <c r="N96" s="54"/>
      <c r="O96" s="54"/>
    </row>
    <row r="97" spans="1:15" ht="43.35" customHeight="1">
      <c r="A97" s="76"/>
      <c r="B97" s="55"/>
      <c r="C97" s="53"/>
      <c r="D97" s="53"/>
      <c r="E97" s="54"/>
      <c r="F97" s="54"/>
      <c r="G97" s="54"/>
      <c r="H97" s="53"/>
      <c r="I97" s="53"/>
      <c r="J97" s="53"/>
      <c r="K97" s="53"/>
      <c r="L97" s="53"/>
      <c r="M97" s="53"/>
      <c r="N97" s="54"/>
      <c r="O97" s="54"/>
    </row>
    <row r="98" spans="1:15" ht="43.35" customHeight="1">
      <c r="A98" s="76"/>
      <c r="B98" s="55"/>
      <c r="C98" s="53"/>
      <c r="D98" s="53"/>
      <c r="E98" s="54"/>
      <c r="F98" s="54"/>
      <c r="G98" s="54"/>
      <c r="H98" s="53"/>
      <c r="I98" s="53"/>
      <c r="J98" s="53"/>
      <c r="K98" s="53"/>
      <c r="L98" s="53"/>
      <c r="M98" s="53"/>
      <c r="N98" s="54"/>
      <c r="O98" s="54"/>
    </row>
    <row r="99" spans="1:15" ht="43.35" customHeight="1">
      <c r="A99" s="76"/>
      <c r="B99" s="55"/>
      <c r="C99" s="53"/>
      <c r="D99" s="53"/>
      <c r="E99" s="54"/>
      <c r="F99" s="54"/>
      <c r="G99" s="54"/>
      <c r="H99" s="53"/>
      <c r="I99" s="53"/>
      <c r="J99" s="53"/>
      <c r="K99" s="53"/>
      <c r="L99" s="53"/>
      <c r="M99" s="53"/>
      <c r="N99" s="54"/>
      <c r="O99" s="54"/>
    </row>
    <row r="100" spans="1:15" ht="43.35" customHeight="1">
      <c r="A100" s="76"/>
      <c r="B100" s="55"/>
      <c r="C100" s="53"/>
      <c r="D100" s="53"/>
      <c r="E100" s="54"/>
      <c r="F100" s="54"/>
      <c r="G100" s="54"/>
      <c r="H100" s="53"/>
      <c r="I100" s="53"/>
      <c r="J100" s="53"/>
      <c r="K100" s="53"/>
      <c r="L100" s="53"/>
      <c r="M100" s="53"/>
      <c r="N100" s="54"/>
      <c r="O100" s="54"/>
    </row>
    <row r="101" spans="1:15" ht="43.35" customHeight="1">
      <c r="A101" s="76"/>
      <c r="B101" s="55"/>
      <c r="C101" s="53"/>
      <c r="D101" s="53"/>
      <c r="E101" s="54"/>
      <c r="F101" s="54"/>
      <c r="G101" s="54"/>
      <c r="H101" s="53"/>
      <c r="I101" s="53"/>
      <c r="J101" s="53"/>
      <c r="K101" s="53"/>
      <c r="L101" s="53"/>
      <c r="M101" s="53"/>
      <c r="N101" s="54"/>
      <c r="O101" s="54"/>
    </row>
    <row r="102" spans="1:15" ht="43.35" customHeight="1">
      <c r="A102" s="56"/>
      <c r="B102" s="55"/>
      <c r="C102" s="53"/>
      <c r="D102" s="58"/>
      <c r="E102" s="59"/>
      <c r="F102" s="59"/>
      <c r="G102" s="59"/>
      <c r="H102" s="58"/>
      <c r="I102" s="53"/>
      <c r="J102" s="53"/>
      <c r="K102" s="53"/>
      <c r="L102" s="53"/>
      <c r="M102" s="53"/>
      <c r="N102" s="59"/>
      <c r="O102" s="54"/>
    </row>
    <row r="103" spans="1:15" ht="43.35" customHeight="1">
      <c r="A103" s="56"/>
      <c r="B103" s="55"/>
      <c r="C103" s="53"/>
      <c r="D103" s="58"/>
      <c r="E103" s="59"/>
      <c r="F103" s="59"/>
      <c r="G103" s="59"/>
      <c r="H103" s="58"/>
      <c r="I103" s="53"/>
      <c r="J103" s="53"/>
      <c r="K103" s="53"/>
      <c r="L103" s="53"/>
      <c r="M103" s="53"/>
      <c r="N103" s="59"/>
      <c r="O103" s="54"/>
    </row>
    <row r="104" spans="1:15" ht="43.35" customHeight="1">
      <c r="A104" s="56"/>
      <c r="B104" s="55"/>
      <c r="C104" s="53"/>
      <c r="D104" s="53"/>
      <c r="E104" s="59"/>
      <c r="F104" s="59"/>
      <c r="G104" s="59"/>
      <c r="H104" s="58"/>
      <c r="I104" s="53"/>
      <c r="J104" s="53"/>
      <c r="K104" s="53"/>
      <c r="L104" s="53"/>
      <c r="M104" s="53"/>
      <c r="N104" s="59"/>
      <c r="O104" s="54"/>
    </row>
    <row r="105" spans="1:15" ht="43.35" customHeight="1">
      <c r="A105" s="53"/>
      <c r="B105" s="55"/>
      <c r="C105" s="53"/>
      <c r="D105" s="53"/>
      <c r="E105" s="54"/>
      <c r="F105" s="54"/>
      <c r="G105" s="54"/>
      <c r="H105" s="53"/>
      <c r="I105" s="53"/>
      <c r="J105" s="53"/>
      <c r="K105" s="53"/>
      <c r="L105" s="53"/>
      <c r="M105" s="53"/>
      <c r="N105" s="54"/>
      <c r="O105" s="54"/>
    </row>
    <row r="106" spans="1:15" ht="43.35" customHeight="1">
      <c r="A106" s="53"/>
      <c r="B106" s="55"/>
      <c r="C106" s="53"/>
      <c r="D106" s="53"/>
      <c r="E106" s="54"/>
      <c r="F106" s="54"/>
      <c r="G106" s="54"/>
      <c r="H106" s="53"/>
      <c r="I106" s="53"/>
      <c r="J106" s="53"/>
      <c r="K106" s="53"/>
      <c r="L106" s="53"/>
      <c r="M106" s="53"/>
      <c r="N106" s="54"/>
      <c r="O106" s="54"/>
    </row>
    <row r="107" spans="1:15" ht="43.35" customHeight="1">
      <c r="A107" s="53"/>
      <c r="B107" s="55"/>
      <c r="C107" s="53"/>
      <c r="D107" s="53"/>
      <c r="E107" s="54"/>
      <c r="F107" s="54"/>
      <c r="G107" s="54"/>
      <c r="H107" s="53"/>
      <c r="I107" s="53"/>
      <c r="J107" s="53"/>
      <c r="K107" s="53"/>
      <c r="L107" s="53"/>
      <c r="M107" s="53"/>
      <c r="N107" s="54"/>
      <c r="O107" s="54"/>
    </row>
    <row r="108" spans="1:15" ht="43.35" customHeight="1">
      <c r="A108" s="76"/>
      <c r="B108" s="55"/>
      <c r="C108" s="53"/>
      <c r="D108" s="53"/>
      <c r="E108" s="54"/>
      <c r="F108" s="54"/>
      <c r="G108" s="54"/>
      <c r="H108" s="53"/>
      <c r="I108" s="53"/>
      <c r="J108" s="53"/>
      <c r="K108" s="53"/>
      <c r="L108" s="53"/>
      <c r="M108" s="53"/>
      <c r="N108" s="54"/>
      <c r="O108" s="54"/>
    </row>
    <row r="109" spans="1:15" ht="43.35" customHeight="1">
      <c r="A109" s="76"/>
      <c r="B109" s="55"/>
      <c r="C109" s="53"/>
      <c r="D109" s="53"/>
      <c r="E109" s="54"/>
      <c r="F109" s="54"/>
      <c r="G109" s="54"/>
      <c r="H109" s="53"/>
      <c r="I109" s="53"/>
      <c r="J109" s="53"/>
      <c r="K109" s="53"/>
      <c r="L109" s="53"/>
      <c r="M109" s="53"/>
      <c r="N109" s="54"/>
      <c r="O109" s="54"/>
    </row>
    <row r="110" spans="1:15" ht="43.35" customHeight="1">
      <c r="A110" s="76"/>
      <c r="B110" s="55"/>
      <c r="C110" s="53"/>
      <c r="D110" s="53"/>
      <c r="E110" s="54"/>
      <c r="F110" s="54"/>
      <c r="G110" s="54"/>
      <c r="H110" s="53"/>
      <c r="I110" s="53"/>
      <c r="J110" s="53"/>
      <c r="K110" s="53"/>
      <c r="L110" s="53"/>
      <c r="M110" s="53"/>
      <c r="N110" s="54"/>
      <c r="O110" s="54"/>
    </row>
    <row r="111" spans="1:15" ht="43.35" customHeight="1">
      <c r="A111" s="76"/>
      <c r="B111" s="55"/>
      <c r="C111" s="53"/>
      <c r="D111" s="53"/>
      <c r="E111" s="54"/>
      <c r="F111" s="54"/>
      <c r="G111" s="54"/>
      <c r="H111" s="53"/>
      <c r="I111" s="53"/>
      <c r="J111" s="53"/>
      <c r="K111" s="53"/>
      <c r="L111" s="53"/>
      <c r="M111" s="53"/>
      <c r="N111" s="54"/>
      <c r="O111" s="54"/>
    </row>
    <row r="112" spans="1:15" ht="43.35" customHeight="1">
      <c r="A112" s="76"/>
      <c r="B112" s="55"/>
      <c r="C112" s="53"/>
      <c r="D112" s="53"/>
      <c r="E112" s="54"/>
      <c r="F112" s="54"/>
      <c r="G112" s="54"/>
      <c r="H112" s="53"/>
      <c r="I112" s="53"/>
      <c r="J112" s="53"/>
      <c r="K112" s="53"/>
      <c r="L112" s="53"/>
      <c r="M112" s="53"/>
      <c r="N112" s="54"/>
      <c r="O112" s="54"/>
    </row>
    <row r="113" spans="1:15" ht="43.35" customHeight="1">
      <c r="A113" s="76"/>
      <c r="B113" s="55"/>
      <c r="C113" s="53"/>
      <c r="D113" s="53"/>
      <c r="E113" s="54"/>
      <c r="F113" s="54"/>
      <c r="G113" s="54"/>
      <c r="H113" s="53"/>
      <c r="I113" s="53"/>
      <c r="J113" s="53"/>
      <c r="K113" s="53"/>
      <c r="L113" s="53"/>
      <c r="M113" s="53"/>
      <c r="N113" s="54"/>
      <c r="O113" s="54"/>
    </row>
    <row r="114" spans="1:15" ht="43.35" customHeight="1">
      <c r="A114" s="76"/>
      <c r="B114" s="55"/>
      <c r="C114" s="53"/>
      <c r="D114" s="53"/>
      <c r="E114" s="54"/>
      <c r="F114" s="54"/>
      <c r="G114" s="54"/>
      <c r="H114" s="53"/>
      <c r="I114" s="53"/>
      <c r="J114" s="53"/>
      <c r="K114" s="53"/>
      <c r="L114" s="53"/>
      <c r="M114" s="53"/>
      <c r="N114" s="54"/>
      <c r="O114" s="54"/>
    </row>
    <row r="115" spans="1:15" ht="43.35" customHeight="1">
      <c r="A115" s="76"/>
      <c r="B115" s="55"/>
      <c r="C115" s="53"/>
      <c r="D115" s="53"/>
      <c r="E115" s="54"/>
      <c r="F115" s="54"/>
      <c r="G115" s="54"/>
      <c r="H115" s="53"/>
      <c r="I115" s="53"/>
      <c r="J115" s="53"/>
      <c r="K115" s="53"/>
      <c r="L115" s="53"/>
      <c r="M115" s="53"/>
      <c r="N115" s="54"/>
      <c r="O115" s="54"/>
    </row>
    <row r="116" spans="1:15" ht="43.35" customHeight="1">
      <c r="A116" s="76"/>
      <c r="B116" s="55"/>
      <c r="C116" s="53"/>
      <c r="D116" s="53"/>
      <c r="E116" s="59"/>
      <c r="F116" s="59"/>
      <c r="G116" s="59"/>
      <c r="H116" s="58"/>
      <c r="I116" s="53"/>
      <c r="J116" s="53"/>
      <c r="K116" s="53"/>
      <c r="L116" s="53"/>
      <c r="M116" s="53"/>
      <c r="N116" s="59"/>
      <c r="O116" s="54"/>
    </row>
    <row r="117" spans="1:15" ht="43.35" customHeight="1">
      <c r="A117" s="56"/>
      <c r="B117" s="55"/>
      <c r="C117" s="53"/>
      <c r="D117" s="53"/>
      <c r="E117" s="54"/>
      <c r="F117" s="54"/>
      <c r="G117" s="54"/>
      <c r="H117" s="53"/>
      <c r="I117" s="53"/>
      <c r="J117" s="53"/>
      <c r="K117" s="53"/>
      <c r="L117" s="53"/>
      <c r="M117" s="53"/>
      <c r="N117" s="59"/>
      <c r="O117" s="54"/>
    </row>
    <row r="118" spans="1:15" ht="43.35" customHeight="1">
      <c r="A118" s="56"/>
      <c r="B118" s="55"/>
      <c r="C118" s="53"/>
      <c r="D118" s="53"/>
      <c r="E118" s="54"/>
      <c r="F118" s="54"/>
      <c r="G118" s="54"/>
      <c r="H118" s="53"/>
      <c r="I118" s="53"/>
      <c r="J118" s="53"/>
      <c r="K118" s="53"/>
      <c r="L118" s="53"/>
      <c r="M118" s="53"/>
      <c r="N118" s="59"/>
      <c r="O118" s="54"/>
    </row>
    <row r="119" spans="1:15" ht="43.35" customHeight="1">
      <c r="A119" s="56"/>
      <c r="B119" s="55"/>
      <c r="C119" s="53"/>
      <c r="D119" s="53"/>
      <c r="E119" s="54"/>
      <c r="F119" s="54"/>
      <c r="G119" s="54"/>
      <c r="H119" s="53"/>
      <c r="I119" s="53"/>
      <c r="J119" s="53"/>
      <c r="K119" s="53"/>
      <c r="L119" s="53"/>
      <c r="M119" s="53"/>
      <c r="N119" s="59"/>
      <c r="O119" s="54"/>
    </row>
    <row r="120" spans="1:15" ht="43.35" customHeight="1">
      <c r="A120" s="76"/>
      <c r="B120" s="55"/>
      <c r="C120" s="53"/>
      <c r="D120" s="53"/>
      <c r="E120" s="59"/>
      <c r="F120" s="59"/>
      <c r="G120" s="59"/>
      <c r="H120" s="58"/>
      <c r="I120" s="53"/>
      <c r="J120" s="53"/>
      <c r="K120" s="53"/>
      <c r="L120" s="53"/>
      <c r="M120" s="53"/>
      <c r="N120" s="59"/>
      <c r="O120" s="54"/>
    </row>
    <row r="121" spans="1:15" ht="43.35" customHeight="1">
      <c r="A121" s="56"/>
      <c r="B121" s="57"/>
      <c r="C121" s="53"/>
      <c r="D121" s="58"/>
      <c r="E121" s="59"/>
      <c r="F121" s="59"/>
      <c r="G121" s="59"/>
      <c r="H121" s="58"/>
      <c r="I121" s="53"/>
      <c r="J121" s="53"/>
      <c r="K121" s="53"/>
      <c r="L121" s="53"/>
      <c r="M121" s="53"/>
      <c r="N121" s="59"/>
      <c r="O121" s="54"/>
    </row>
    <row r="122" spans="1:15" ht="43.35" customHeight="1">
      <c r="A122" s="56"/>
      <c r="B122" s="57"/>
      <c r="C122" s="53"/>
      <c r="D122" s="58"/>
      <c r="E122" s="59"/>
      <c r="F122" s="59"/>
      <c r="G122" s="59"/>
      <c r="H122" s="58"/>
      <c r="I122" s="53"/>
      <c r="J122" s="53"/>
      <c r="K122" s="53"/>
      <c r="L122" s="53"/>
      <c r="M122" s="53"/>
      <c r="N122" s="59"/>
      <c r="O122" s="54"/>
    </row>
    <row r="123" spans="1:15" ht="43.35" customHeight="1">
      <c r="A123" s="56"/>
      <c r="B123" s="57"/>
      <c r="C123" s="53"/>
      <c r="D123" s="58"/>
      <c r="E123" s="59"/>
      <c r="F123" s="59"/>
      <c r="G123" s="59"/>
      <c r="H123" s="58"/>
      <c r="I123" s="53"/>
      <c r="J123" s="53"/>
      <c r="K123" s="53"/>
      <c r="L123" s="53"/>
      <c r="M123" s="53"/>
      <c r="N123" s="59"/>
      <c r="O123" s="54"/>
    </row>
    <row r="124" spans="1:15" ht="43.35" customHeight="1">
      <c r="A124" s="56"/>
      <c r="B124" s="57"/>
      <c r="C124" s="53"/>
      <c r="D124" s="58"/>
      <c r="E124" s="59"/>
      <c r="F124" s="59"/>
      <c r="G124" s="59"/>
      <c r="H124" s="58"/>
      <c r="I124" s="53"/>
      <c r="J124" s="53"/>
      <c r="K124" s="53"/>
      <c r="L124" s="53"/>
      <c r="M124" s="53"/>
      <c r="N124" s="59"/>
      <c r="O124" s="54"/>
    </row>
    <row r="125" spans="1:15" ht="43.35" customHeight="1">
      <c r="A125" s="56"/>
      <c r="B125" s="57"/>
      <c r="C125" s="53"/>
      <c r="D125" s="58"/>
      <c r="E125" s="59"/>
      <c r="F125" s="59"/>
      <c r="G125" s="59"/>
      <c r="H125" s="58"/>
      <c r="I125" s="53"/>
      <c r="J125" s="53"/>
      <c r="K125" s="53"/>
      <c r="L125" s="53"/>
      <c r="M125" s="53"/>
      <c r="N125" s="59"/>
      <c r="O125" s="54"/>
    </row>
    <row r="126" spans="1:15" ht="43.35" customHeight="1">
      <c r="A126" s="56"/>
      <c r="B126" s="57"/>
      <c r="C126" s="53"/>
      <c r="D126" s="58"/>
      <c r="E126" s="59"/>
      <c r="F126" s="59"/>
      <c r="G126" s="59"/>
      <c r="H126" s="58"/>
      <c r="I126" s="53"/>
      <c r="J126" s="53"/>
      <c r="K126" s="53"/>
      <c r="L126" s="53"/>
      <c r="M126" s="53"/>
      <c r="N126" s="59"/>
      <c r="O126" s="54"/>
    </row>
    <row r="127" spans="1:15" ht="43.35" customHeight="1">
      <c r="A127" s="56"/>
      <c r="B127" s="57"/>
      <c r="C127" s="53"/>
      <c r="D127" s="58"/>
      <c r="E127" s="59"/>
      <c r="F127" s="59"/>
      <c r="G127" s="59"/>
      <c r="H127" s="58"/>
      <c r="I127" s="53"/>
      <c r="J127" s="53"/>
      <c r="K127" s="53"/>
      <c r="L127" s="53"/>
      <c r="M127" s="53"/>
      <c r="N127" s="59"/>
      <c r="O127" s="54"/>
    </row>
    <row r="128" spans="1:15" ht="43.35" customHeight="1">
      <c r="A128" s="56"/>
      <c r="B128" s="60"/>
      <c r="C128" s="58"/>
      <c r="D128" s="60"/>
      <c r="E128" s="59"/>
      <c r="F128" s="59"/>
      <c r="G128" s="59"/>
      <c r="H128" s="58"/>
      <c r="I128" s="53"/>
      <c r="J128" s="53"/>
      <c r="K128" s="53"/>
      <c r="L128" s="53"/>
      <c r="M128" s="53"/>
      <c r="N128" s="59"/>
      <c r="O128" s="59"/>
    </row>
    <row r="129" spans="1:15" ht="43.35" customHeight="1">
      <c r="A129" s="56"/>
      <c r="B129" s="57"/>
      <c r="C129" s="53"/>
      <c r="D129" s="58"/>
      <c r="E129" s="59"/>
      <c r="F129" s="59"/>
      <c r="G129" s="59"/>
      <c r="H129" s="58"/>
      <c r="I129" s="53"/>
      <c r="J129" s="53"/>
      <c r="K129" s="53"/>
      <c r="L129" s="53"/>
      <c r="M129" s="53"/>
      <c r="N129" s="59"/>
      <c r="O129" s="59"/>
    </row>
    <row r="130" spans="1:15" ht="43.35" customHeight="1">
      <c r="A130" s="56"/>
      <c r="B130" s="57"/>
      <c r="C130" s="53"/>
      <c r="D130" s="58"/>
      <c r="E130" s="59"/>
      <c r="F130" s="59"/>
      <c r="G130" s="59"/>
      <c r="H130" s="58"/>
      <c r="I130" s="53"/>
      <c r="J130" s="53"/>
      <c r="K130" s="53"/>
      <c r="L130" s="53"/>
      <c r="M130" s="53"/>
      <c r="N130" s="59"/>
      <c r="O130" s="59"/>
    </row>
    <row r="131" spans="1:15" ht="43.35" customHeight="1">
      <c r="A131" s="56"/>
      <c r="B131" s="57"/>
      <c r="C131" s="53"/>
      <c r="D131" s="58"/>
      <c r="E131" s="59"/>
      <c r="F131" s="59"/>
      <c r="G131" s="59"/>
      <c r="H131" s="58"/>
      <c r="I131" s="53"/>
      <c r="J131" s="53"/>
      <c r="K131" s="53"/>
      <c r="L131" s="53"/>
      <c r="M131" s="53"/>
      <c r="N131" s="59"/>
      <c r="O131" s="59"/>
    </row>
    <row r="132" spans="1:15" ht="43.35" customHeight="1">
      <c r="A132" s="56"/>
      <c r="B132" s="57"/>
      <c r="C132" s="53"/>
      <c r="D132" s="58"/>
      <c r="E132" s="59"/>
      <c r="F132" s="59"/>
      <c r="G132" s="59"/>
      <c r="H132" s="58"/>
      <c r="I132" s="53"/>
      <c r="J132" s="53"/>
      <c r="K132" s="53"/>
      <c r="L132" s="53"/>
      <c r="M132" s="53"/>
      <c r="N132" s="59"/>
      <c r="O132" s="59"/>
    </row>
    <row r="133" spans="1:15" ht="43.35" customHeight="1">
      <c r="A133" s="56"/>
      <c r="B133" s="57"/>
      <c r="C133" s="53"/>
      <c r="D133" s="58"/>
      <c r="E133" s="59"/>
      <c r="F133" s="59"/>
      <c r="G133" s="59"/>
      <c r="H133" s="58"/>
      <c r="I133" s="53"/>
      <c r="J133" s="53"/>
      <c r="K133" s="53"/>
      <c r="L133" s="53"/>
      <c r="M133" s="53"/>
      <c r="N133" s="59"/>
      <c r="O133" s="59"/>
    </row>
    <row r="134" spans="1:15" ht="43.35" customHeight="1">
      <c r="A134" s="56"/>
      <c r="B134" s="57"/>
      <c r="C134" s="53"/>
      <c r="D134" s="58"/>
      <c r="E134" s="59"/>
      <c r="F134" s="59"/>
      <c r="G134" s="59"/>
      <c r="H134" s="58"/>
      <c r="I134" s="53"/>
      <c r="J134" s="53"/>
      <c r="K134" s="53"/>
      <c r="L134" s="53"/>
      <c r="M134" s="53"/>
      <c r="N134" s="59"/>
      <c r="O134" s="59"/>
    </row>
    <row r="135" spans="1:15" ht="43.35" customHeight="1">
      <c r="A135" s="56"/>
      <c r="B135" s="57"/>
      <c r="C135" s="53"/>
      <c r="D135" s="58"/>
      <c r="E135" s="59"/>
      <c r="F135" s="59"/>
      <c r="G135" s="59"/>
      <c r="H135" s="58"/>
      <c r="I135" s="53"/>
      <c r="J135" s="53"/>
      <c r="K135" s="53"/>
      <c r="L135" s="53"/>
      <c r="M135" s="53"/>
      <c r="N135" s="59"/>
      <c r="O135" s="59"/>
    </row>
    <row r="136" spans="1:15" ht="43.35" customHeight="1">
      <c r="A136" s="56"/>
      <c r="B136" s="57"/>
      <c r="C136" s="53"/>
      <c r="D136" s="58"/>
      <c r="E136" s="59"/>
      <c r="F136" s="59"/>
      <c r="G136" s="59"/>
      <c r="H136" s="58"/>
      <c r="I136" s="53"/>
      <c r="J136" s="53"/>
      <c r="K136" s="53"/>
      <c r="L136" s="53"/>
      <c r="M136" s="53"/>
      <c r="N136" s="59"/>
      <c r="O136" s="59"/>
    </row>
    <row r="137" spans="1:15" ht="43.35" customHeight="1">
      <c r="A137" s="56"/>
      <c r="B137" s="57"/>
      <c r="C137" s="53"/>
      <c r="D137" s="58"/>
      <c r="E137" s="59"/>
      <c r="F137" s="59"/>
      <c r="G137" s="59"/>
      <c r="H137" s="58"/>
      <c r="I137" s="53"/>
      <c r="J137" s="53"/>
      <c r="K137" s="53"/>
      <c r="L137" s="53"/>
      <c r="M137" s="53"/>
      <c r="N137" s="59"/>
      <c r="O137" s="59"/>
    </row>
    <row r="138" spans="1:15" ht="43.35" customHeight="1">
      <c r="A138" s="56"/>
      <c r="B138" s="57"/>
      <c r="C138" s="53"/>
      <c r="D138" s="58"/>
      <c r="E138" s="59"/>
      <c r="F138" s="59"/>
      <c r="G138" s="59"/>
      <c r="H138" s="58"/>
      <c r="I138" s="53"/>
      <c r="J138" s="53"/>
      <c r="K138" s="53"/>
      <c r="L138" s="53"/>
      <c r="M138" s="53"/>
      <c r="N138" s="59"/>
      <c r="O138" s="59"/>
    </row>
    <row r="139" spans="1:15" ht="43.35" customHeight="1">
      <c r="A139" s="56"/>
      <c r="B139" s="57"/>
      <c r="C139" s="53"/>
      <c r="D139" s="58"/>
      <c r="E139" s="59"/>
      <c r="F139" s="59"/>
      <c r="G139" s="59"/>
      <c r="H139" s="58"/>
      <c r="I139" s="53"/>
      <c r="J139" s="53"/>
      <c r="K139" s="53"/>
      <c r="L139" s="53"/>
      <c r="M139" s="53"/>
      <c r="N139" s="59"/>
      <c r="O139" s="59"/>
    </row>
    <row r="140" spans="1:15" ht="43.35" customHeight="1">
      <c r="A140" s="56"/>
      <c r="B140" s="57"/>
      <c r="C140" s="53"/>
      <c r="D140" s="58"/>
      <c r="E140" s="59"/>
      <c r="F140" s="59"/>
      <c r="G140" s="59"/>
      <c r="H140" s="58"/>
      <c r="I140" s="53"/>
      <c r="J140" s="53"/>
      <c r="K140" s="53"/>
      <c r="L140" s="53"/>
      <c r="M140" s="53"/>
      <c r="N140" s="59"/>
      <c r="O140" s="59"/>
    </row>
    <row r="141" spans="1:15" ht="43.35" customHeight="1">
      <c r="A141" s="56"/>
      <c r="B141" s="57"/>
      <c r="C141" s="53"/>
      <c r="D141" s="58"/>
      <c r="E141" s="59"/>
      <c r="F141" s="59"/>
      <c r="G141" s="59"/>
      <c r="H141" s="58"/>
      <c r="I141" s="53"/>
      <c r="J141" s="53"/>
      <c r="K141" s="53"/>
      <c r="L141" s="53"/>
      <c r="M141" s="53"/>
      <c r="N141" s="59"/>
      <c r="O141" s="59"/>
    </row>
    <row r="142" spans="1:15" ht="43.35" customHeight="1">
      <c r="A142" s="18"/>
      <c r="B142" s="20"/>
      <c r="C142" s="5"/>
      <c r="D142" s="8"/>
      <c r="E142" s="6"/>
      <c r="F142" s="6"/>
      <c r="G142" s="6"/>
      <c r="H142" s="8"/>
      <c r="I142" s="5"/>
      <c r="J142" s="5"/>
      <c r="K142" s="5"/>
      <c r="L142" s="5"/>
      <c r="M142" s="5"/>
      <c r="N142" s="6"/>
      <c r="O142" s="6"/>
    </row>
    <row r="143" spans="1:15" ht="43.35" customHeight="1">
      <c r="A143" s="18"/>
      <c r="B143" s="20"/>
      <c r="C143" s="5"/>
      <c r="D143" s="8"/>
      <c r="E143" s="6"/>
      <c r="F143" s="6"/>
      <c r="G143" s="6"/>
      <c r="H143" s="8"/>
      <c r="I143" s="5"/>
      <c r="J143" s="5"/>
      <c r="K143" s="5"/>
      <c r="L143" s="5"/>
      <c r="M143" s="5"/>
      <c r="N143" s="6"/>
      <c r="O143" s="6"/>
    </row>
    <row r="144" spans="1:15" ht="43.35" customHeight="1">
      <c r="A144" s="18"/>
      <c r="B144" s="72"/>
      <c r="C144" s="5"/>
      <c r="D144" s="5"/>
      <c r="E144" s="6"/>
      <c r="F144" s="6"/>
      <c r="G144" s="6"/>
      <c r="H144" s="8"/>
      <c r="I144" s="5"/>
      <c r="J144" s="5"/>
      <c r="K144" s="5"/>
      <c r="L144" s="5"/>
      <c r="M144" s="5"/>
      <c r="N144" s="6"/>
      <c r="O144" s="6"/>
    </row>
    <row r="145" spans="1:15" ht="43.35" customHeight="1">
      <c r="A145" s="73"/>
      <c r="B145" s="74"/>
      <c r="C145" s="5"/>
      <c r="D145" s="8"/>
      <c r="E145" s="6"/>
      <c r="F145" s="6"/>
      <c r="G145" s="6"/>
      <c r="H145" s="8"/>
      <c r="I145" s="5"/>
      <c r="J145" s="5"/>
      <c r="K145" s="5"/>
      <c r="L145" s="5"/>
      <c r="M145" s="5"/>
      <c r="N145" s="6"/>
      <c r="O145" s="6"/>
    </row>
    <row r="146" spans="1:15" ht="43.35" customHeight="1">
      <c r="A146" s="73"/>
      <c r="B146" s="74"/>
      <c r="C146" s="5"/>
      <c r="D146" s="5"/>
      <c r="E146" s="6"/>
      <c r="F146" s="6"/>
      <c r="G146" s="6"/>
      <c r="H146" s="8"/>
      <c r="I146" s="5"/>
      <c r="J146" s="5"/>
      <c r="K146" s="5"/>
      <c r="L146" s="5"/>
      <c r="M146" s="5"/>
      <c r="N146" s="6"/>
      <c r="O146" s="6"/>
    </row>
    <row r="147" spans="1:15" ht="43.35" customHeight="1">
      <c r="A147" s="18"/>
      <c r="B147" s="20"/>
      <c r="C147" s="5"/>
      <c r="D147" s="8"/>
      <c r="E147" s="6"/>
      <c r="F147" s="6"/>
      <c r="G147" s="6"/>
      <c r="H147" s="8"/>
      <c r="I147" s="5"/>
      <c r="J147" s="5"/>
      <c r="K147" s="5"/>
      <c r="L147" s="5"/>
      <c r="M147" s="5"/>
      <c r="N147" s="6"/>
      <c r="O147" s="6"/>
    </row>
    <row r="148" spans="1:15" ht="43.35" customHeight="1">
      <c r="A148" s="18"/>
      <c r="B148" s="20"/>
      <c r="C148" s="5"/>
      <c r="D148" s="8"/>
      <c r="E148" s="6"/>
      <c r="F148" s="6"/>
      <c r="G148" s="6"/>
      <c r="H148" s="8"/>
      <c r="I148" s="5"/>
      <c r="J148" s="5"/>
      <c r="K148" s="5"/>
      <c r="L148" s="5"/>
      <c r="M148" s="5"/>
      <c r="N148" s="6"/>
      <c r="O148" s="6"/>
    </row>
    <row r="149" spans="1:15" ht="43.35" customHeight="1">
      <c r="A149" s="18"/>
      <c r="B149" s="20"/>
      <c r="C149" s="5"/>
      <c r="D149" s="8"/>
      <c r="E149" s="6"/>
      <c r="F149" s="6"/>
      <c r="G149" s="6"/>
      <c r="H149" s="8"/>
      <c r="I149" s="5"/>
      <c r="J149" s="5"/>
      <c r="K149" s="5"/>
      <c r="L149" s="5"/>
      <c r="M149" s="5"/>
      <c r="N149" s="6"/>
      <c r="O149" s="6"/>
    </row>
    <row r="150" spans="1:15" ht="43.35" customHeight="1">
      <c r="A150" s="76"/>
      <c r="B150" s="55"/>
      <c r="C150" s="53"/>
      <c r="D150" s="53"/>
      <c r="E150" s="54"/>
      <c r="F150" s="54"/>
      <c r="G150" s="54"/>
      <c r="H150" s="53"/>
      <c r="I150" s="53"/>
      <c r="J150" s="53"/>
      <c r="K150" s="53"/>
      <c r="L150" s="53"/>
      <c r="M150" s="53"/>
      <c r="N150" s="54"/>
      <c r="O150" s="54"/>
    </row>
    <row r="151" spans="1:15" ht="43.35" customHeight="1">
      <c r="A151" s="53"/>
      <c r="B151" s="55"/>
      <c r="C151" s="53"/>
      <c r="D151" s="53"/>
      <c r="E151" s="54"/>
      <c r="F151" s="54"/>
      <c r="G151" s="54"/>
      <c r="H151" s="53"/>
      <c r="I151" s="53"/>
      <c r="J151" s="53"/>
      <c r="K151" s="53"/>
      <c r="L151" s="53"/>
      <c r="M151" s="53"/>
      <c r="N151" s="54"/>
      <c r="O151" s="54"/>
    </row>
    <row r="152" spans="1:15" ht="43.35" customHeight="1">
      <c r="A152" s="53"/>
      <c r="B152" s="55"/>
      <c r="C152" s="53"/>
      <c r="D152" s="53"/>
      <c r="E152" s="54"/>
      <c r="F152" s="54"/>
      <c r="G152" s="54"/>
      <c r="H152" s="53"/>
      <c r="I152" s="53"/>
      <c r="J152" s="53"/>
      <c r="K152" s="53"/>
      <c r="L152" s="53"/>
      <c r="M152" s="53"/>
      <c r="N152" s="54"/>
      <c r="O152" s="54"/>
    </row>
    <row r="153" spans="1:15" ht="43.35" customHeight="1">
      <c r="A153" s="53"/>
      <c r="B153" s="55"/>
      <c r="C153" s="53"/>
      <c r="D153" s="53"/>
      <c r="E153" s="54"/>
      <c r="F153" s="54"/>
      <c r="G153" s="54"/>
      <c r="H153" s="53"/>
      <c r="I153" s="53"/>
      <c r="J153" s="53"/>
      <c r="K153" s="53"/>
      <c r="L153" s="53"/>
      <c r="M153" s="53"/>
      <c r="N153" s="54"/>
      <c r="O153" s="54"/>
    </row>
    <row r="154" spans="1:15" ht="43.35" customHeight="1">
      <c r="A154" s="76"/>
      <c r="B154" s="55"/>
      <c r="C154" s="53"/>
      <c r="D154" s="53"/>
      <c r="E154" s="54"/>
      <c r="F154" s="54"/>
      <c r="G154" s="54"/>
      <c r="H154" s="53"/>
      <c r="I154" s="53"/>
      <c r="J154" s="53"/>
      <c r="K154" s="53"/>
      <c r="L154" s="53"/>
      <c r="M154" s="53"/>
      <c r="N154" s="54"/>
      <c r="O154" s="54"/>
    </row>
    <row r="155" spans="1:15" ht="43.35" customHeight="1">
      <c r="A155" s="76"/>
      <c r="B155" s="55"/>
      <c r="C155" s="53"/>
      <c r="D155" s="53"/>
      <c r="E155" s="54"/>
      <c r="F155" s="54"/>
      <c r="G155" s="54"/>
      <c r="H155" s="53"/>
      <c r="I155" s="53"/>
      <c r="J155" s="53"/>
      <c r="K155" s="53"/>
      <c r="L155" s="53"/>
      <c r="M155" s="53"/>
      <c r="N155" s="54"/>
      <c r="O155" s="54"/>
    </row>
    <row r="156" spans="1:15" ht="43.35" customHeight="1">
      <c r="A156" s="76"/>
      <c r="B156" s="55"/>
      <c r="C156" s="53"/>
      <c r="D156" s="53"/>
      <c r="E156" s="54"/>
      <c r="F156" s="54"/>
      <c r="G156" s="54"/>
      <c r="H156" s="53"/>
      <c r="I156" s="53"/>
      <c r="J156" s="53"/>
      <c r="K156" s="53"/>
      <c r="L156" s="53"/>
      <c r="M156" s="53"/>
      <c r="N156" s="54"/>
      <c r="O156" s="54"/>
    </row>
    <row r="157" spans="1:15" ht="43.35" customHeight="1">
      <c r="A157" s="76"/>
      <c r="B157" s="55"/>
      <c r="C157" s="53"/>
      <c r="D157" s="53"/>
      <c r="E157" s="54"/>
      <c r="F157" s="54"/>
      <c r="G157" s="54"/>
      <c r="H157" s="53"/>
      <c r="I157" s="53"/>
      <c r="J157" s="53"/>
      <c r="K157" s="53"/>
      <c r="L157" s="53"/>
      <c r="M157" s="53"/>
      <c r="N157" s="54"/>
      <c r="O157" s="54"/>
    </row>
    <row r="158" spans="1:15" ht="43.35" customHeight="1">
      <c r="A158" s="76"/>
      <c r="B158" s="55"/>
      <c r="C158" s="53"/>
      <c r="D158" s="53"/>
      <c r="E158" s="54"/>
      <c r="F158" s="54"/>
      <c r="G158" s="54"/>
      <c r="H158" s="53"/>
      <c r="I158" s="53"/>
      <c r="J158" s="53"/>
      <c r="K158" s="53"/>
      <c r="L158" s="53"/>
      <c r="M158" s="53"/>
      <c r="N158" s="54"/>
      <c r="O158" s="54"/>
    </row>
    <row r="159" spans="1:15" ht="43.35" customHeight="1">
      <c r="A159" s="76"/>
      <c r="B159" s="55"/>
      <c r="C159" s="53"/>
      <c r="D159" s="53"/>
      <c r="E159" s="54"/>
      <c r="F159" s="54"/>
      <c r="G159" s="54"/>
      <c r="H159" s="53"/>
      <c r="I159" s="53"/>
      <c r="J159" s="53"/>
      <c r="K159" s="53"/>
      <c r="L159" s="53"/>
      <c r="M159" s="53"/>
      <c r="N159" s="54"/>
      <c r="O159" s="54"/>
    </row>
    <row r="160" spans="1:15" ht="43.35" customHeight="1">
      <c r="A160" s="76"/>
      <c r="B160" s="55"/>
      <c r="C160" s="53"/>
      <c r="D160" s="53"/>
      <c r="E160" s="54"/>
      <c r="F160" s="54"/>
      <c r="G160" s="54"/>
      <c r="H160" s="53"/>
      <c r="I160" s="53"/>
      <c r="J160" s="53"/>
      <c r="K160" s="53"/>
      <c r="L160" s="53"/>
      <c r="M160" s="53"/>
      <c r="N160" s="54"/>
      <c r="O160" s="54"/>
    </row>
    <row r="161" spans="1:15" ht="43.35" customHeight="1">
      <c r="A161" s="76"/>
      <c r="B161" s="55"/>
      <c r="C161" s="53"/>
      <c r="D161" s="53"/>
      <c r="E161" s="54"/>
      <c r="F161" s="54"/>
      <c r="G161" s="54"/>
      <c r="H161" s="53"/>
      <c r="I161" s="53"/>
      <c r="J161" s="53"/>
      <c r="K161" s="53"/>
      <c r="L161" s="53"/>
      <c r="M161" s="53"/>
      <c r="N161" s="54"/>
      <c r="O161" s="54"/>
    </row>
    <row r="162" spans="1:15" ht="43.35" customHeight="1">
      <c r="A162" s="56"/>
      <c r="B162" s="55"/>
      <c r="C162" s="53"/>
      <c r="D162" s="58"/>
      <c r="E162" s="59"/>
      <c r="F162" s="59"/>
      <c r="G162" s="59"/>
      <c r="H162" s="58"/>
      <c r="I162" s="53"/>
      <c r="J162" s="53"/>
      <c r="K162" s="53"/>
      <c r="L162" s="53"/>
      <c r="M162" s="53"/>
      <c r="N162" s="59"/>
      <c r="O162" s="54"/>
    </row>
    <row r="163" spans="1:15" ht="43.35" customHeight="1">
      <c r="A163" s="56"/>
      <c r="B163" s="55"/>
      <c r="C163" s="53"/>
      <c r="D163" s="58"/>
      <c r="E163" s="59"/>
      <c r="F163" s="59"/>
      <c r="G163" s="59"/>
      <c r="H163" s="58"/>
      <c r="I163" s="53"/>
      <c r="J163" s="53"/>
      <c r="K163" s="53"/>
      <c r="L163" s="53"/>
      <c r="M163" s="53"/>
      <c r="N163" s="59"/>
      <c r="O163" s="54"/>
    </row>
    <row r="164" spans="1:15" ht="43.35" customHeight="1">
      <c r="A164" s="56"/>
      <c r="B164" s="55"/>
      <c r="C164" s="53"/>
      <c r="D164" s="53"/>
      <c r="E164" s="59"/>
      <c r="F164" s="59"/>
      <c r="G164" s="59"/>
      <c r="H164" s="58"/>
      <c r="I164" s="53"/>
      <c r="J164" s="53"/>
      <c r="K164" s="53"/>
      <c r="L164" s="53"/>
      <c r="M164" s="53"/>
      <c r="N164" s="59"/>
      <c r="O164" s="54"/>
    </row>
    <row r="165" spans="1:15" ht="43.35" customHeight="1">
      <c r="A165" s="53"/>
      <c r="B165" s="55"/>
      <c r="C165" s="53"/>
      <c r="D165" s="53"/>
      <c r="E165" s="54"/>
      <c r="F165" s="54"/>
      <c r="G165" s="54"/>
      <c r="H165" s="53"/>
      <c r="I165" s="53"/>
      <c r="J165" s="53"/>
      <c r="K165" s="53"/>
      <c r="L165" s="53"/>
      <c r="M165" s="53"/>
      <c r="N165" s="54"/>
      <c r="O165" s="54"/>
    </row>
    <row r="166" spans="1:15" ht="43.35" customHeight="1">
      <c r="A166" s="53"/>
      <c r="B166" s="55"/>
      <c r="C166" s="53"/>
      <c r="D166" s="53"/>
      <c r="E166" s="54"/>
      <c r="F166" s="54"/>
      <c r="G166" s="54"/>
      <c r="H166" s="53"/>
      <c r="I166" s="53"/>
      <c r="J166" s="53"/>
      <c r="K166" s="53"/>
      <c r="L166" s="53"/>
      <c r="M166" s="53"/>
      <c r="N166" s="54"/>
      <c r="O166" s="54"/>
    </row>
    <row r="167" spans="1:15" ht="43.35" customHeight="1">
      <c r="A167" s="53"/>
      <c r="B167" s="55"/>
      <c r="C167" s="53"/>
      <c r="D167" s="53"/>
      <c r="E167" s="54"/>
      <c r="F167" s="54"/>
      <c r="G167" s="54"/>
      <c r="H167" s="53"/>
      <c r="I167" s="53"/>
      <c r="J167" s="53"/>
      <c r="K167" s="53"/>
      <c r="L167" s="53"/>
      <c r="M167" s="53"/>
      <c r="N167" s="54"/>
      <c r="O167" s="54"/>
    </row>
    <row r="168" spans="1:15" ht="43.35" customHeight="1">
      <c r="A168" s="76"/>
      <c r="B168" s="55"/>
      <c r="C168" s="53"/>
      <c r="D168" s="53"/>
      <c r="E168" s="54"/>
      <c r="F168" s="54"/>
      <c r="G168" s="54"/>
      <c r="H168" s="53"/>
      <c r="I168" s="53"/>
      <c r="J168" s="53"/>
      <c r="K168" s="53"/>
      <c r="L168" s="53"/>
      <c r="M168" s="53"/>
      <c r="N168" s="54"/>
      <c r="O168" s="54"/>
    </row>
    <row r="169" spans="1:15" ht="43.35" customHeight="1">
      <c r="A169" s="76"/>
      <c r="B169" s="55"/>
      <c r="C169" s="53"/>
      <c r="D169" s="53"/>
      <c r="E169" s="54"/>
      <c r="F169" s="54"/>
      <c r="G169" s="54"/>
      <c r="H169" s="53"/>
      <c r="I169" s="53"/>
      <c r="J169" s="53"/>
      <c r="K169" s="53"/>
      <c r="L169" s="53"/>
      <c r="M169" s="53"/>
      <c r="N169" s="54"/>
      <c r="O169" s="54"/>
    </row>
    <row r="170" spans="1:15" ht="43.35" customHeight="1">
      <c r="A170" s="76"/>
      <c r="B170" s="55"/>
      <c r="C170" s="53"/>
      <c r="D170" s="53"/>
      <c r="E170" s="54"/>
      <c r="F170" s="54"/>
      <c r="G170" s="54"/>
      <c r="H170" s="53"/>
      <c r="I170" s="53"/>
      <c r="J170" s="53"/>
      <c r="K170" s="53"/>
      <c r="L170" s="53"/>
      <c r="M170" s="53"/>
      <c r="N170" s="54"/>
      <c r="O170" s="54"/>
    </row>
    <row r="171" spans="1:15" ht="43.35" customHeight="1">
      <c r="A171" s="76"/>
      <c r="B171" s="55"/>
      <c r="C171" s="53"/>
      <c r="D171" s="53"/>
      <c r="E171" s="54"/>
      <c r="F171" s="54"/>
      <c r="G171" s="54"/>
      <c r="H171" s="53"/>
      <c r="I171" s="53"/>
      <c r="J171" s="53"/>
      <c r="K171" s="53"/>
      <c r="L171" s="53"/>
      <c r="M171" s="53"/>
      <c r="N171" s="54"/>
      <c r="O171" s="54"/>
    </row>
    <row r="172" spans="1:15" ht="43.35" customHeight="1">
      <c r="A172" s="76"/>
      <c r="B172" s="55"/>
      <c r="C172" s="53"/>
      <c r="D172" s="53"/>
      <c r="E172" s="54"/>
      <c r="F172" s="54"/>
      <c r="G172" s="54"/>
      <c r="H172" s="53"/>
      <c r="I172" s="53"/>
      <c r="J172" s="53"/>
      <c r="K172" s="53"/>
      <c r="L172" s="53"/>
      <c r="M172" s="53"/>
      <c r="N172" s="54"/>
      <c r="O172" s="54"/>
    </row>
    <row r="173" spans="1:15" ht="43.35" customHeight="1">
      <c r="A173" s="76"/>
      <c r="B173" s="55"/>
      <c r="C173" s="53"/>
      <c r="D173" s="53"/>
      <c r="E173" s="54"/>
      <c r="F173" s="54"/>
      <c r="G173" s="54"/>
      <c r="H173" s="53"/>
      <c r="I173" s="53"/>
      <c r="J173" s="53"/>
      <c r="K173" s="53"/>
      <c r="L173" s="53"/>
      <c r="M173" s="53"/>
      <c r="N173" s="54"/>
      <c r="O173" s="54"/>
    </row>
    <row r="174" spans="1:15" ht="43.35" customHeight="1">
      <c r="A174" s="76"/>
      <c r="B174" s="55"/>
      <c r="C174" s="53"/>
      <c r="D174" s="53"/>
      <c r="E174" s="54"/>
      <c r="F174" s="54"/>
      <c r="G174" s="54"/>
      <c r="H174" s="53"/>
      <c r="I174" s="53"/>
      <c r="J174" s="53"/>
      <c r="K174" s="53"/>
      <c r="L174" s="53"/>
      <c r="M174" s="53"/>
      <c r="N174" s="54"/>
      <c r="O174" s="54"/>
    </row>
    <row r="175" spans="1:15" ht="43.35" customHeight="1">
      <c r="A175" s="76"/>
      <c r="B175" s="55"/>
      <c r="C175" s="53"/>
      <c r="D175" s="53"/>
      <c r="E175" s="54"/>
      <c r="F175" s="54"/>
      <c r="G175" s="54"/>
      <c r="H175" s="53"/>
      <c r="I175" s="53"/>
      <c r="J175" s="53"/>
      <c r="K175" s="53"/>
      <c r="L175" s="53"/>
      <c r="M175" s="53"/>
      <c r="N175" s="54"/>
      <c r="O175" s="54"/>
    </row>
    <row r="176" spans="1:15" ht="43.35" customHeight="1">
      <c r="A176" s="76"/>
      <c r="B176" s="55"/>
      <c r="C176" s="53"/>
      <c r="D176" s="53"/>
      <c r="E176" s="59"/>
      <c r="F176" s="59"/>
      <c r="G176" s="59"/>
      <c r="H176" s="58"/>
      <c r="I176" s="53"/>
      <c r="J176" s="53"/>
      <c r="K176" s="53"/>
      <c r="L176" s="53"/>
      <c r="M176" s="53"/>
      <c r="N176" s="59"/>
      <c r="O176" s="54"/>
    </row>
    <row r="177" spans="1:15" ht="43.35" customHeight="1">
      <c r="A177" s="56"/>
      <c r="B177" s="55"/>
      <c r="C177" s="53"/>
      <c r="D177" s="53"/>
      <c r="E177" s="54"/>
      <c r="F177" s="54"/>
      <c r="G177" s="54"/>
      <c r="H177" s="53"/>
      <c r="I177" s="53"/>
      <c r="J177" s="53"/>
      <c r="K177" s="53"/>
      <c r="L177" s="53"/>
      <c r="M177" s="53"/>
      <c r="N177" s="59"/>
      <c r="O177" s="54"/>
    </row>
    <row r="178" spans="1:15" ht="43.35" customHeight="1">
      <c r="A178" s="56"/>
      <c r="B178" s="55"/>
      <c r="C178" s="53"/>
      <c r="D178" s="53"/>
      <c r="E178" s="54"/>
      <c r="F178" s="54"/>
      <c r="G178" s="54"/>
      <c r="H178" s="53"/>
      <c r="I178" s="53"/>
      <c r="J178" s="53"/>
      <c r="K178" s="53"/>
      <c r="L178" s="53"/>
      <c r="M178" s="53"/>
      <c r="N178" s="59"/>
      <c r="O178" s="54"/>
    </row>
    <row r="179" spans="1:15" ht="43.35" customHeight="1">
      <c r="A179" s="56"/>
      <c r="B179" s="55"/>
      <c r="C179" s="53"/>
      <c r="D179" s="53"/>
      <c r="E179" s="54"/>
      <c r="F179" s="54"/>
      <c r="G179" s="54"/>
      <c r="H179" s="53"/>
      <c r="I179" s="53"/>
      <c r="J179" s="53"/>
      <c r="K179" s="53"/>
      <c r="L179" s="53"/>
      <c r="M179" s="53"/>
      <c r="N179" s="59"/>
      <c r="O179" s="54"/>
    </row>
    <row r="180" spans="1:15" ht="43.35" customHeight="1">
      <c r="A180" s="76"/>
      <c r="B180" s="55"/>
      <c r="C180" s="53"/>
      <c r="D180" s="53"/>
      <c r="E180" s="59"/>
      <c r="F180" s="59"/>
      <c r="G180" s="59"/>
      <c r="H180" s="58"/>
      <c r="I180" s="53"/>
      <c r="J180" s="53"/>
      <c r="K180" s="53"/>
      <c r="L180" s="53"/>
      <c r="M180" s="53"/>
      <c r="N180" s="59"/>
      <c r="O180" s="54"/>
    </row>
    <row r="181" spans="1:15" ht="43.35" customHeight="1">
      <c r="A181" s="56"/>
      <c r="B181" s="57"/>
      <c r="C181" s="53"/>
      <c r="D181" s="58"/>
      <c r="E181" s="59"/>
      <c r="F181" s="59"/>
      <c r="G181" s="59"/>
      <c r="H181" s="58"/>
      <c r="I181" s="53"/>
      <c r="J181" s="53"/>
      <c r="K181" s="53"/>
      <c r="L181" s="53"/>
      <c r="M181" s="53"/>
      <c r="N181" s="59"/>
      <c r="O181" s="54"/>
    </row>
    <row r="182" spans="1:15" ht="43.35" customHeight="1">
      <c r="A182" s="56"/>
      <c r="B182" s="57"/>
      <c r="C182" s="53"/>
      <c r="D182" s="58"/>
      <c r="E182" s="59"/>
      <c r="F182" s="59"/>
      <c r="G182" s="59"/>
      <c r="H182" s="58"/>
      <c r="I182" s="53"/>
      <c r="J182" s="53"/>
      <c r="K182" s="53"/>
      <c r="L182" s="53"/>
      <c r="M182" s="53"/>
      <c r="N182" s="59"/>
      <c r="O182" s="54"/>
    </row>
    <row r="183" spans="1:15" ht="43.35" customHeight="1">
      <c r="A183" s="56"/>
      <c r="B183" s="57"/>
      <c r="C183" s="53"/>
      <c r="D183" s="58"/>
      <c r="E183" s="59"/>
      <c r="F183" s="59"/>
      <c r="G183" s="59"/>
      <c r="H183" s="58"/>
      <c r="I183" s="53"/>
      <c r="J183" s="53"/>
      <c r="K183" s="53"/>
      <c r="L183" s="53"/>
      <c r="M183" s="53"/>
      <c r="N183" s="59"/>
      <c r="O183" s="54"/>
    </row>
    <row r="184" spans="1:15" ht="43.35" customHeight="1">
      <c r="A184" s="56"/>
      <c r="B184" s="57"/>
      <c r="C184" s="53"/>
      <c r="D184" s="58"/>
      <c r="E184" s="59"/>
      <c r="F184" s="59"/>
      <c r="G184" s="59"/>
      <c r="H184" s="58"/>
      <c r="I184" s="53"/>
      <c r="J184" s="53"/>
      <c r="K184" s="53"/>
      <c r="L184" s="53"/>
      <c r="M184" s="53"/>
      <c r="N184" s="59"/>
      <c r="O184" s="54"/>
    </row>
    <row r="185" spans="1:15" ht="43.35" customHeight="1">
      <c r="A185" s="56"/>
      <c r="B185" s="57"/>
      <c r="C185" s="53"/>
      <c r="D185" s="58"/>
      <c r="E185" s="59"/>
      <c r="F185" s="59"/>
      <c r="G185" s="59"/>
      <c r="H185" s="58"/>
      <c r="I185" s="53"/>
      <c r="J185" s="53"/>
      <c r="K185" s="53"/>
      <c r="L185" s="53"/>
      <c r="M185" s="53"/>
      <c r="N185" s="59"/>
      <c r="O185" s="54"/>
    </row>
    <row r="186" spans="1:15" ht="43.35" customHeight="1">
      <c r="A186" s="56"/>
      <c r="B186" s="57"/>
      <c r="C186" s="53"/>
      <c r="D186" s="58"/>
      <c r="E186" s="59"/>
      <c r="F186" s="59"/>
      <c r="G186" s="59"/>
      <c r="H186" s="58"/>
      <c r="I186" s="53"/>
      <c r="J186" s="53"/>
      <c r="K186" s="53"/>
      <c r="L186" s="53"/>
      <c r="M186" s="53"/>
      <c r="N186" s="59"/>
      <c r="O186" s="54"/>
    </row>
    <row r="187" spans="1:15" ht="43.35" customHeight="1">
      <c r="A187" s="56"/>
      <c r="B187" s="57"/>
      <c r="C187" s="53"/>
      <c r="D187" s="58"/>
      <c r="E187" s="59"/>
      <c r="F187" s="59"/>
      <c r="G187" s="59"/>
      <c r="H187" s="58"/>
      <c r="I187" s="53"/>
      <c r="J187" s="53"/>
      <c r="K187" s="53"/>
      <c r="L187" s="53"/>
      <c r="M187" s="53"/>
      <c r="N187" s="59"/>
      <c r="O187" s="54"/>
    </row>
    <row r="188" spans="1:15" ht="43.35" customHeight="1">
      <c r="A188" s="56"/>
      <c r="B188" s="60"/>
      <c r="C188" s="58"/>
      <c r="D188" s="60"/>
      <c r="E188" s="59"/>
      <c r="F188" s="59"/>
      <c r="G188" s="59"/>
      <c r="H188" s="58"/>
      <c r="I188" s="53"/>
      <c r="J188" s="53"/>
      <c r="K188" s="53"/>
      <c r="L188" s="53"/>
      <c r="M188" s="53"/>
      <c r="N188" s="59"/>
      <c r="O188" s="59"/>
    </row>
    <row r="189" spans="1:15" ht="43.35" customHeight="1">
      <c r="A189" s="56"/>
      <c r="B189" s="57"/>
      <c r="C189" s="53"/>
      <c r="D189" s="58"/>
      <c r="E189" s="59"/>
      <c r="F189" s="59"/>
      <c r="G189" s="59"/>
      <c r="H189" s="58"/>
      <c r="I189" s="53"/>
      <c r="J189" s="53"/>
      <c r="K189" s="53"/>
      <c r="L189" s="53"/>
      <c r="M189" s="53"/>
      <c r="N189" s="59"/>
      <c r="O189" s="59"/>
    </row>
    <row r="190" spans="1:15" ht="43.35" customHeight="1">
      <c r="A190" s="56"/>
      <c r="B190" s="57"/>
      <c r="C190" s="53"/>
      <c r="D190" s="58"/>
      <c r="E190" s="59"/>
      <c r="F190" s="59"/>
      <c r="G190" s="59"/>
      <c r="H190" s="58"/>
      <c r="I190" s="53"/>
      <c r="J190" s="53"/>
      <c r="K190" s="53"/>
      <c r="L190" s="53"/>
      <c r="M190" s="53"/>
      <c r="N190" s="59"/>
      <c r="O190" s="59"/>
    </row>
    <row r="191" spans="1:15" ht="43.35" customHeight="1">
      <c r="A191" s="56"/>
      <c r="B191" s="57"/>
      <c r="C191" s="53"/>
      <c r="D191" s="58"/>
      <c r="E191" s="59"/>
      <c r="F191" s="59"/>
      <c r="G191" s="59"/>
      <c r="H191" s="58"/>
      <c r="I191" s="53"/>
      <c r="J191" s="53"/>
      <c r="K191" s="53"/>
      <c r="L191" s="53"/>
      <c r="M191" s="53"/>
      <c r="N191" s="59"/>
      <c r="O191" s="59"/>
    </row>
    <row r="192" spans="1:15" ht="43.35" customHeight="1">
      <c r="A192" s="56"/>
      <c r="B192" s="57"/>
      <c r="C192" s="53"/>
      <c r="D192" s="58"/>
      <c r="E192" s="59"/>
      <c r="F192" s="59"/>
      <c r="G192" s="59"/>
      <c r="H192" s="58"/>
      <c r="I192" s="53"/>
      <c r="J192" s="53"/>
      <c r="K192" s="53"/>
      <c r="L192" s="53"/>
      <c r="M192" s="53"/>
      <c r="N192" s="59"/>
      <c r="O192" s="59"/>
    </row>
    <row r="193" spans="1:15" ht="43.35" customHeight="1">
      <c r="A193" s="56"/>
      <c r="B193" s="57"/>
      <c r="C193" s="53"/>
      <c r="D193" s="58"/>
      <c r="E193" s="59"/>
      <c r="F193" s="59"/>
      <c r="G193" s="59"/>
      <c r="H193" s="58"/>
      <c r="I193" s="53"/>
      <c r="J193" s="53"/>
      <c r="K193" s="53"/>
      <c r="L193" s="53"/>
      <c r="M193" s="53"/>
      <c r="N193" s="59"/>
      <c r="O193" s="59"/>
    </row>
    <row r="194" spans="1:15" ht="43.35" customHeight="1">
      <c r="A194" s="56"/>
      <c r="B194" s="57"/>
      <c r="C194" s="53"/>
      <c r="D194" s="58"/>
      <c r="E194" s="59"/>
      <c r="F194" s="59"/>
      <c r="G194" s="59"/>
      <c r="H194" s="58"/>
      <c r="I194" s="53"/>
      <c r="J194" s="53"/>
      <c r="K194" s="53"/>
      <c r="L194" s="53"/>
      <c r="M194" s="53"/>
      <c r="N194" s="59"/>
      <c r="O194" s="59"/>
    </row>
    <row r="195" spans="1:15" ht="43.35" customHeight="1">
      <c r="A195" s="56"/>
      <c r="B195" s="57"/>
      <c r="C195" s="53"/>
      <c r="D195" s="58"/>
      <c r="E195" s="59"/>
      <c r="F195" s="59"/>
      <c r="G195" s="59"/>
      <c r="H195" s="58"/>
      <c r="I195" s="53"/>
      <c r="J195" s="53"/>
      <c r="K195" s="53"/>
      <c r="L195" s="53"/>
      <c r="M195" s="53"/>
      <c r="N195" s="59"/>
      <c r="O195" s="59"/>
    </row>
    <row r="196" spans="1:15" ht="43.35" customHeight="1">
      <c r="A196" s="56"/>
      <c r="B196" s="57"/>
      <c r="C196" s="53"/>
      <c r="D196" s="58"/>
      <c r="E196" s="59"/>
      <c r="F196" s="59"/>
      <c r="G196" s="59"/>
      <c r="H196" s="58"/>
      <c r="I196" s="53"/>
      <c r="J196" s="53"/>
      <c r="K196" s="53"/>
      <c r="L196" s="53"/>
      <c r="M196" s="53"/>
      <c r="N196" s="59"/>
      <c r="O196" s="59"/>
    </row>
    <row r="197" spans="1:15" ht="43.35" customHeight="1">
      <c r="A197" s="56"/>
      <c r="B197" s="57"/>
      <c r="C197" s="53"/>
      <c r="D197" s="58"/>
      <c r="E197" s="59"/>
      <c r="F197" s="59"/>
      <c r="G197" s="59"/>
      <c r="H197" s="58"/>
      <c r="I197" s="53"/>
      <c r="J197" s="53"/>
      <c r="K197" s="53"/>
      <c r="L197" s="53"/>
      <c r="M197" s="53"/>
      <c r="N197" s="59"/>
      <c r="O197" s="59"/>
    </row>
    <row r="198" spans="1:15" ht="43.35" customHeight="1">
      <c r="A198" s="56"/>
      <c r="B198" s="57"/>
      <c r="C198" s="53"/>
      <c r="D198" s="58"/>
      <c r="E198" s="59"/>
      <c r="F198" s="59"/>
      <c r="G198" s="59"/>
      <c r="H198" s="58"/>
      <c r="I198" s="53"/>
      <c r="J198" s="53"/>
      <c r="K198" s="53"/>
      <c r="L198" s="53"/>
      <c r="M198" s="53"/>
      <c r="N198" s="59"/>
      <c r="O198" s="59"/>
    </row>
    <row r="199" spans="1:15" ht="43.35" customHeight="1">
      <c r="A199" s="56"/>
      <c r="B199" s="57"/>
      <c r="C199" s="53"/>
      <c r="D199" s="58"/>
      <c r="E199" s="59"/>
      <c r="F199" s="59"/>
      <c r="G199" s="59"/>
      <c r="H199" s="58"/>
      <c r="I199" s="53"/>
      <c r="J199" s="53"/>
      <c r="K199" s="53"/>
      <c r="L199" s="53"/>
      <c r="M199" s="53"/>
      <c r="N199" s="59"/>
      <c r="O199" s="59"/>
    </row>
    <row r="200" spans="1:15" ht="43.35" customHeight="1">
      <c r="A200" s="56"/>
      <c r="B200" s="57"/>
      <c r="C200" s="53"/>
      <c r="D200" s="58"/>
      <c r="E200" s="59"/>
      <c r="F200" s="59"/>
      <c r="G200" s="59"/>
      <c r="H200" s="58"/>
      <c r="I200" s="53"/>
      <c r="J200" s="53"/>
      <c r="K200" s="53"/>
      <c r="L200" s="53"/>
      <c r="M200" s="53"/>
      <c r="N200" s="59"/>
      <c r="O200" s="59"/>
    </row>
    <row r="201" spans="1:15" ht="43.35" customHeight="1">
      <c r="A201" s="56"/>
      <c r="B201" s="57"/>
      <c r="C201" s="53"/>
      <c r="D201" s="58"/>
      <c r="E201" s="59"/>
      <c r="F201" s="59"/>
      <c r="G201" s="59"/>
      <c r="H201" s="58"/>
      <c r="I201" s="53"/>
      <c r="J201" s="53"/>
      <c r="K201" s="53"/>
      <c r="L201" s="53"/>
      <c r="M201" s="53"/>
      <c r="N201" s="59"/>
      <c r="O201" s="59"/>
    </row>
    <row r="202" spans="1:15" ht="43.35" customHeight="1">
      <c r="A202" s="18"/>
      <c r="B202" s="20"/>
      <c r="C202" s="5"/>
      <c r="D202" s="8"/>
      <c r="E202" s="6"/>
      <c r="F202" s="6"/>
      <c r="G202" s="6"/>
      <c r="H202" s="8"/>
      <c r="I202" s="5"/>
      <c r="J202" s="5"/>
      <c r="K202" s="5"/>
      <c r="L202" s="5"/>
      <c r="M202" s="5"/>
      <c r="N202" s="6"/>
      <c r="O202" s="6"/>
    </row>
    <row r="203" spans="1:15" ht="43.35" customHeight="1">
      <c r="A203" s="18"/>
      <c r="B203" s="20"/>
      <c r="C203" s="5"/>
      <c r="D203" s="8"/>
      <c r="E203" s="6"/>
      <c r="F203" s="6"/>
      <c r="G203" s="6"/>
      <c r="H203" s="8"/>
      <c r="I203" s="5"/>
      <c r="J203" s="5"/>
      <c r="K203" s="5"/>
      <c r="L203" s="5"/>
      <c r="M203" s="5"/>
      <c r="N203" s="6"/>
      <c r="O203" s="6"/>
    </row>
    <row r="204" spans="1:15" ht="43.35" customHeight="1">
      <c r="A204" s="18"/>
      <c r="B204" s="72"/>
      <c r="C204" s="5"/>
      <c r="D204" s="5"/>
      <c r="E204" s="6"/>
      <c r="F204" s="6"/>
      <c r="G204" s="6"/>
      <c r="H204" s="8"/>
      <c r="I204" s="5"/>
      <c r="J204" s="5"/>
      <c r="K204" s="5"/>
      <c r="L204" s="5"/>
      <c r="M204" s="5"/>
      <c r="N204" s="6"/>
      <c r="O204" s="6"/>
    </row>
    <row r="205" spans="1:15" ht="43.35" customHeight="1">
      <c r="A205" s="18"/>
      <c r="B205" s="20"/>
      <c r="C205" s="5"/>
      <c r="D205" s="8"/>
      <c r="E205" s="6"/>
      <c r="F205" s="6"/>
      <c r="G205" s="6"/>
      <c r="H205" s="6"/>
      <c r="I205" s="5"/>
      <c r="J205" s="5"/>
      <c r="K205" s="5"/>
      <c r="L205" s="5"/>
      <c r="M205" s="5"/>
      <c r="N205" s="6"/>
      <c r="O205" s="6"/>
    </row>
    <row r="206" spans="1:15" ht="43.35" customHeight="1">
      <c r="A206" s="18"/>
      <c r="B206" s="20"/>
      <c r="C206" s="5"/>
      <c r="D206" s="8"/>
      <c r="E206" s="6"/>
      <c r="F206" s="6"/>
      <c r="G206" s="6"/>
      <c r="H206" s="6"/>
      <c r="I206" s="5"/>
      <c r="J206" s="5"/>
      <c r="K206" s="5"/>
      <c r="L206" s="5"/>
      <c r="M206" s="5"/>
      <c r="N206" s="6"/>
      <c r="O206" s="6"/>
    </row>
    <row r="207" spans="1:15" ht="43.35" customHeight="1">
      <c r="A207" s="18"/>
      <c r="B207" s="20"/>
      <c r="C207" s="5"/>
      <c r="D207" s="8"/>
      <c r="E207" s="6"/>
      <c r="F207" s="6"/>
      <c r="G207" s="6"/>
      <c r="H207" s="6"/>
      <c r="I207" s="5"/>
      <c r="J207" s="5"/>
      <c r="K207" s="5"/>
      <c r="L207" s="5"/>
      <c r="M207" s="5"/>
      <c r="N207" s="6"/>
      <c r="O207" s="6"/>
    </row>
    <row r="208" spans="1:15" ht="43.35" customHeight="1">
      <c r="A208" s="18"/>
      <c r="B208" s="20"/>
      <c r="C208" s="5"/>
      <c r="D208" s="8"/>
      <c r="E208" s="6"/>
      <c r="F208" s="6"/>
      <c r="G208" s="6"/>
      <c r="H208" s="6"/>
      <c r="I208" s="5"/>
      <c r="J208" s="5"/>
      <c r="K208" s="5"/>
      <c r="L208" s="5"/>
      <c r="M208" s="5"/>
      <c r="N208" s="6"/>
      <c r="O208" s="6"/>
    </row>
    <row r="209" spans="1:15" ht="43.35" customHeight="1">
      <c r="A209" s="18"/>
      <c r="B209" s="20"/>
      <c r="C209" s="5"/>
      <c r="D209" s="8"/>
      <c r="E209" s="6"/>
      <c r="F209" s="6"/>
      <c r="G209" s="6"/>
      <c r="H209" s="6"/>
      <c r="I209" s="5"/>
      <c r="J209" s="5"/>
      <c r="K209" s="5"/>
      <c r="L209" s="5"/>
      <c r="M209" s="5"/>
      <c r="N209" s="6"/>
      <c r="O209" s="6"/>
    </row>
    <row r="210" spans="1:15" ht="43.35" customHeight="1">
      <c r="A210" s="18"/>
      <c r="B210" s="20"/>
      <c r="C210" s="5"/>
      <c r="D210" s="8"/>
      <c r="E210" s="6"/>
      <c r="F210" s="6"/>
      <c r="G210" s="6"/>
      <c r="H210" s="6"/>
      <c r="I210" s="5"/>
      <c r="J210" s="5"/>
      <c r="K210" s="5"/>
      <c r="L210" s="5"/>
      <c r="M210" s="5"/>
      <c r="N210" s="6"/>
      <c r="O210" s="6"/>
    </row>
    <row r="211" spans="1:15" ht="43.35" customHeight="1">
      <c r="A211" s="18"/>
      <c r="B211" s="20"/>
      <c r="C211" s="5"/>
      <c r="D211" s="8"/>
      <c r="E211" s="6"/>
      <c r="F211" s="6"/>
      <c r="G211" s="6"/>
      <c r="H211" s="6"/>
      <c r="I211" s="5"/>
      <c r="J211" s="5"/>
      <c r="K211" s="5"/>
      <c r="L211" s="5"/>
      <c r="M211" s="5"/>
      <c r="N211" s="6"/>
      <c r="O211" s="6"/>
    </row>
    <row r="212" spans="1:15" ht="43.35" customHeight="1">
      <c r="A212" s="18"/>
      <c r="B212" s="20"/>
      <c r="C212" s="5"/>
      <c r="D212" s="8"/>
      <c r="E212" s="6"/>
      <c r="F212" s="6"/>
      <c r="G212" s="6"/>
      <c r="H212" s="6"/>
      <c r="I212" s="5"/>
      <c r="J212" s="5"/>
      <c r="K212" s="5"/>
      <c r="L212" s="5"/>
      <c r="M212" s="5"/>
      <c r="N212" s="6"/>
      <c r="O212" s="6"/>
    </row>
    <row r="213" spans="1:15" ht="43.35" customHeight="1">
      <c r="A213" s="18"/>
      <c r="B213" s="20"/>
      <c r="C213" s="5"/>
      <c r="D213" s="8"/>
      <c r="E213" s="6"/>
      <c r="F213" s="6"/>
      <c r="G213" s="6"/>
      <c r="H213" s="6"/>
      <c r="I213" s="5"/>
      <c r="J213" s="5"/>
      <c r="K213" s="5"/>
      <c r="L213" s="5"/>
      <c r="M213" s="5"/>
      <c r="N213" s="6"/>
      <c r="O213" s="6"/>
    </row>
    <row r="214" spans="1:15" ht="43.35" customHeight="1">
      <c r="A214" s="18"/>
      <c r="B214" s="20"/>
      <c r="C214" s="5"/>
      <c r="D214" s="8"/>
      <c r="E214" s="6"/>
      <c r="F214" s="6"/>
      <c r="G214" s="6"/>
      <c r="H214" s="6"/>
      <c r="I214" s="5"/>
      <c r="J214" s="5"/>
      <c r="K214" s="5"/>
      <c r="L214" s="5"/>
      <c r="M214" s="5"/>
      <c r="N214" s="6"/>
      <c r="O214" s="6"/>
    </row>
    <row r="215" spans="1:15" ht="43.35" customHeight="1">
      <c r="A215" s="18"/>
      <c r="B215" s="20"/>
      <c r="C215" s="5"/>
      <c r="D215" s="8"/>
      <c r="E215" s="6"/>
      <c r="F215" s="6"/>
      <c r="G215" s="6"/>
      <c r="H215" s="6"/>
      <c r="I215" s="5"/>
      <c r="J215" s="5"/>
      <c r="K215" s="5"/>
      <c r="L215" s="5"/>
      <c r="M215" s="5"/>
      <c r="N215" s="6"/>
      <c r="O215" s="6"/>
    </row>
    <row r="216" spans="1:15" ht="43.35" customHeight="1">
      <c r="A216" s="18"/>
      <c r="B216" s="20"/>
      <c r="C216" s="5"/>
      <c r="D216" s="8"/>
      <c r="E216" s="6"/>
      <c r="F216" s="6"/>
      <c r="G216" s="6"/>
      <c r="H216" s="6"/>
      <c r="I216" s="5"/>
      <c r="J216" s="5"/>
      <c r="K216" s="5"/>
      <c r="L216" s="5"/>
      <c r="M216" s="5"/>
      <c r="N216" s="6"/>
      <c r="O216" s="6"/>
    </row>
    <row r="217" spans="1:15" ht="43.35" customHeight="1">
      <c r="A217" s="18"/>
      <c r="B217" s="20"/>
      <c r="C217" s="5"/>
      <c r="D217" s="8"/>
      <c r="E217" s="6"/>
      <c r="F217" s="6"/>
      <c r="G217" s="6"/>
      <c r="H217" s="6"/>
      <c r="I217" s="5"/>
      <c r="J217" s="5"/>
      <c r="K217" s="5"/>
      <c r="L217" s="5"/>
      <c r="M217" s="5"/>
      <c r="N217" s="6"/>
      <c r="O217" s="6"/>
    </row>
    <row r="218" spans="1:15" ht="43.35" customHeight="1">
      <c r="A218" s="18"/>
      <c r="B218" s="20"/>
      <c r="C218" s="5"/>
      <c r="D218" s="8"/>
      <c r="E218" s="6"/>
      <c r="F218" s="6"/>
      <c r="G218" s="6"/>
      <c r="H218" s="6"/>
      <c r="I218" s="5"/>
      <c r="J218" s="5"/>
      <c r="K218" s="5"/>
      <c r="L218" s="5"/>
      <c r="M218" s="5"/>
      <c r="N218" s="6"/>
      <c r="O218" s="6"/>
    </row>
    <row r="219" spans="1:15" ht="43.35" customHeight="1">
      <c r="A219" s="18"/>
      <c r="B219" s="20"/>
      <c r="C219" s="5"/>
      <c r="D219" s="8"/>
      <c r="E219" s="6"/>
      <c r="F219" s="6"/>
      <c r="G219" s="6"/>
      <c r="H219" s="6"/>
      <c r="I219" s="5"/>
      <c r="J219" s="5"/>
      <c r="K219" s="5"/>
      <c r="L219" s="5"/>
      <c r="M219" s="5"/>
      <c r="N219" s="6"/>
      <c r="O219" s="6"/>
    </row>
    <row r="220" spans="1:15" ht="43.35" customHeight="1">
      <c r="A220" s="18"/>
      <c r="B220" s="20"/>
      <c r="C220" s="5"/>
      <c r="D220" s="8"/>
      <c r="E220" s="6"/>
      <c r="F220" s="6"/>
      <c r="G220" s="6"/>
      <c r="H220" s="6"/>
      <c r="I220" s="5"/>
      <c r="J220" s="5"/>
      <c r="K220" s="5"/>
      <c r="L220" s="5"/>
      <c r="M220" s="5"/>
      <c r="N220" s="6"/>
      <c r="O220" s="6"/>
    </row>
    <row r="221" spans="1:15" ht="43.35" customHeight="1">
      <c r="A221" s="18"/>
      <c r="B221" s="20"/>
      <c r="C221" s="5"/>
      <c r="D221" s="8"/>
      <c r="E221" s="6"/>
      <c r="F221" s="6"/>
      <c r="G221" s="6"/>
      <c r="H221" s="6"/>
      <c r="I221" s="5"/>
      <c r="J221" s="5"/>
      <c r="K221" s="5"/>
      <c r="L221" s="5"/>
      <c r="M221" s="5"/>
      <c r="N221" s="6"/>
      <c r="O221" s="6"/>
    </row>
    <row r="222" spans="1:15" ht="43.35" customHeight="1">
      <c r="A222" s="18"/>
      <c r="B222" s="20"/>
      <c r="C222" s="5"/>
      <c r="D222" s="8"/>
      <c r="E222" s="6"/>
      <c r="F222" s="6"/>
      <c r="G222" s="6"/>
      <c r="H222" s="6"/>
      <c r="I222" s="5"/>
      <c r="J222" s="5"/>
      <c r="K222" s="5"/>
      <c r="L222" s="5"/>
      <c r="M222" s="5"/>
      <c r="N222" s="6"/>
      <c r="O222" s="6"/>
    </row>
    <row r="223" spans="1:15" ht="43.35" customHeight="1">
      <c r="A223" s="18"/>
      <c r="B223" s="20"/>
      <c r="C223" s="5"/>
      <c r="D223" s="8"/>
      <c r="E223" s="6"/>
      <c r="F223" s="6"/>
      <c r="G223" s="6"/>
      <c r="H223" s="6"/>
      <c r="I223" s="5"/>
      <c r="J223" s="5"/>
      <c r="K223" s="5"/>
      <c r="L223" s="5"/>
      <c r="M223" s="5"/>
      <c r="N223" s="6"/>
      <c r="O223" s="6"/>
    </row>
    <row r="224" spans="1:15" ht="43.35" customHeight="1">
      <c r="A224" s="18"/>
      <c r="B224" s="20"/>
      <c r="C224" s="5"/>
      <c r="D224" s="8"/>
      <c r="E224" s="6"/>
      <c r="F224" s="6"/>
      <c r="G224" s="6"/>
      <c r="H224" s="6"/>
      <c r="I224" s="5"/>
      <c r="J224" s="5"/>
      <c r="K224" s="5"/>
      <c r="L224" s="5"/>
      <c r="M224" s="5"/>
      <c r="N224" s="6"/>
      <c r="O224" s="6"/>
    </row>
    <row r="225" spans="1:15" ht="43.35" customHeight="1">
      <c r="A225" s="18"/>
      <c r="B225" s="20"/>
      <c r="C225" s="5"/>
      <c r="D225" s="8"/>
      <c r="E225" s="6"/>
      <c r="F225" s="6"/>
      <c r="G225" s="6"/>
      <c r="H225" s="6"/>
      <c r="I225" s="5"/>
      <c r="J225" s="5"/>
      <c r="K225" s="5"/>
      <c r="L225" s="5"/>
      <c r="M225" s="5"/>
      <c r="N225" s="6"/>
      <c r="O225" s="6"/>
    </row>
    <row r="226" spans="1:15" ht="43.35" customHeight="1">
      <c r="A226" s="18"/>
      <c r="B226" s="20"/>
      <c r="C226" s="5"/>
      <c r="D226" s="8"/>
      <c r="E226" s="6"/>
      <c r="F226" s="6"/>
      <c r="G226" s="6"/>
      <c r="H226" s="6"/>
      <c r="I226" s="5"/>
      <c r="J226" s="5"/>
      <c r="K226" s="5"/>
      <c r="L226" s="5"/>
      <c r="M226" s="5"/>
      <c r="N226" s="6"/>
      <c r="O226" s="6"/>
    </row>
    <row r="227" spans="1:15" ht="43.35" customHeight="1">
      <c r="A227" s="18"/>
      <c r="B227" s="20"/>
      <c r="C227" s="5"/>
      <c r="D227" s="8"/>
      <c r="E227" s="6"/>
      <c r="F227" s="6"/>
      <c r="G227" s="6"/>
      <c r="H227" s="6"/>
      <c r="I227" s="5"/>
      <c r="J227" s="5"/>
      <c r="K227" s="5"/>
      <c r="L227" s="5"/>
      <c r="M227" s="5"/>
      <c r="N227" s="6"/>
      <c r="O227" s="6"/>
    </row>
    <row r="228" spans="1:15" ht="43.35" customHeight="1">
      <c r="A228" s="18"/>
      <c r="B228" s="20"/>
      <c r="C228" s="5"/>
      <c r="D228" s="8"/>
      <c r="E228" s="6"/>
      <c r="F228" s="6"/>
      <c r="G228" s="6"/>
      <c r="H228" s="6"/>
      <c r="I228" s="5"/>
      <c r="J228" s="5"/>
      <c r="K228" s="5"/>
      <c r="L228" s="5"/>
      <c r="M228" s="5"/>
      <c r="N228" s="6"/>
      <c r="O228" s="6"/>
    </row>
    <row r="229" spans="1:15" ht="43.35" customHeight="1">
      <c r="A229" s="18"/>
      <c r="B229" s="20"/>
      <c r="C229" s="5"/>
      <c r="D229" s="8"/>
      <c r="E229" s="6"/>
      <c r="F229" s="6"/>
      <c r="G229" s="6"/>
      <c r="H229" s="6"/>
      <c r="I229" s="5"/>
      <c r="J229" s="5"/>
      <c r="K229" s="5"/>
      <c r="L229" s="5"/>
      <c r="M229" s="5"/>
      <c r="N229" s="6"/>
      <c r="O229" s="6"/>
    </row>
    <row r="230" spans="1:15" ht="43.35" customHeight="1">
      <c r="A230" s="18"/>
      <c r="B230" s="20"/>
      <c r="C230" s="5"/>
      <c r="D230" s="8"/>
      <c r="E230" s="6"/>
      <c r="F230" s="6"/>
      <c r="G230" s="6"/>
      <c r="H230" s="6"/>
      <c r="I230" s="5"/>
      <c r="J230" s="5"/>
      <c r="K230" s="5"/>
      <c r="L230" s="5"/>
      <c r="M230" s="5"/>
      <c r="N230" s="6"/>
      <c r="O230" s="6"/>
    </row>
    <row r="231" spans="1:15" ht="43.35" customHeight="1">
      <c r="A231" s="18"/>
      <c r="B231" s="20"/>
      <c r="C231" s="5"/>
      <c r="D231" s="8"/>
      <c r="E231" s="6"/>
      <c r="F231" s="6"/>
      <c r="G231" s="6"/>
      <c r="H231" s="6"/>
      <c r="I231" s="5"/>
      <c r="J231" s="5"/>
      <c r="K231" s="5"/>
      <c r="L231" s="5"/>
      <c r="M231" s="5"/>
      <c r="N231" s="6"/>
      <c r="O231" s="6"/>
    </row>
    <row r="232" spans="1:15" ht="43.35" customHeight="1">
      <c r="A232" s="18"/>
      <c r="B232" s="20"/>
      <c r="C232" s="5"/>
      <c r="D232" s="8"/>
      <c r="E232" s="6"/>
      <c r="F232" s="6"/>
      <c r="G232" s="6"/>
      <c r="H232" s="6"/>
      <c r="I232" s="5"/>
      <c r="J232" s="5"/>
      <c r="K232" s="5"/>
      <c r="L232" s="5"/>
      <c r="M232" s="5"/>
      <c r="N232" s="6"/>
      <c r="O232" s="6"/>
    </row>
    <row r="233" spans="1:15" ht="43.35" customHeight="1">
      <c r="A233" s="18"/>
      <c r="B233" s="20"/>
      <c r="C233" s="5"/>
      <c r="D233" s="8"/>
      <c r="E233" s="6"/>
      <c r="F233" s="6"/>
      <c r="G233" s="6"/>
      <c r="H233" s="6"/>
      <c r="I233" s="5"/>
      <c r="J233" s="5"/>
      <c r="K233" s="5"/>
      <c r="L233" s="5"/>
      <c r="M233" s="5"/>
      <c r="N233" s="6"/>
      <c r="O233" s="6"/>
    </row>
    <row r="234" spans="1:15" ht="43.35" customHeight="1">
      <c r="A234" s="18"/>
      <c r="B234" s="20"/>
      <c r="C234" s="5"/>
      <c r="D234" s="8"/>
      <c r="E234" s="6"/>
      <c r="F234" s="6"/>
      <c r="G234" s="6"/>
      <c r="H234" s="6"/>
      <c r="I234" s="5"/>
      <c r="J234" s="5"/>
      <c r="K234" s="5"/>
      <c r="L234" s="5"/>
      <c r="M234" s="5"/>
      <c r="N234" s="6"/>
      <c r="O234" s="6"/>
    </row>
    <row r="235" spans="1:15" ht="43.35" customHeight="1">
      <c r="A235" s="18"/>
      <c r="B235" s="20"/>
      <c r="C235" s="5"/>
      <c r="D235" s="8"/>
      <c r="E235" s="6"/>
      <c r="F235" s="6"/>
      <c r="G235" s="6"/>
      <c r="H235" s="6"/>
      <c r="I235" s="5"/>
      <c r="J235" s="5"/>
      <c r="K235" s="5"/>
      <c r="L235" s="5"/>
      <c r="M235" s="5"/>
      <c r="N235" s="6"/>
      <c r="O235" s="6"/>
    </row>
    <row r="236" spans="1:15" ht="43.35" customHeight="1">
      <c r="A236" s="18"/>
      <c r="B236" s="20"/>
      <c r="C236" s="5"/>
      <c r="D236" s="8"/>
      <c r="E236" s="6"/>
      <c r="F236" s="6"/>
      <c r="G236" s="6"/>
      <c r="H236" s="6"/>
      <c r="I236" s="5"/>
      <c r="J236" s="5"/>
      <c r="K236" s="5"/>
      <c r="L236" s="5"/>
      <c r="M236" s="5"/>
      <c r="N236" s="6"/>
      <c r="O236" s="6"/>
    </row>
    <row r="237" spans="1:15" ht="43.35" customHeight="1">
      <c r="A237" s="18"/>
      <c r="B237" s="20"/>
      <c r="C237" s="5"/>
      <c r="D237" s="8"/>
      <c r="E237" s="6"/>
      <c r="F237" s="6"/>
      <c r="G237" s="6"/>
      <c r="H237" s="6"/>
      <c r="I237" s="5"/>
      <c r="J237" s="5"/>
      <c r="K237" s="5"/>
      <c r="L237" s="5"/>
      <c r="M237" s="5"/>
      <c r="N237" s="6"/>
      <c r="O237" s="6"/>
    </row>
    <row r="238" spans="1:15" ht="43.35" customHeight="1">
      <c r="A238" s="18"/>
      <c r="B238" s="20"/>
      <c r="C238" s="5"/>
      <c r="D238" s="8"/>
      <c r="E238" s="6"/>
      <c r="F238" s="6"/>
      <c r="G238" s="6"/>
      <c r="H238" s="6"/>
      <c r="I238" s="5"/>
      <c r="J238" s="5"/>
      <c r="K238" s="5"/>
      <c r="L238" s="5"/>
      <c r="M238" s="5"/>
      <c r="N238" s="6"/>
      <c r="O238" s="6"/>
    </row>
    <row r="239" spans="1:15" ht="43.35" customHeight="1">
      <c r="A239" s="18"/>
      <c r="B239" s="20"/>
      <c r="C239" s="5"/>
      <c r="D239" s="8"/>
      <c r="E239" s="6"/>
      <c r="F239" s="6"/>
      <c r="G239" s="6"/>
      <c r="H239" s="6"/>
      <c r="I239" s="5"/>
      <c r="J239" s="5"/>
      <c r="K239" s="5"/>
      <c r="L239" s="5"/>
      <c r="M239" s="5"/>
      <c r="N239" s="6"/>
      <c r="O239" s="6"/>
    </row>
    <row r="240" spans="1:15" ht="43.35" customHeight="1">
      <c r="A240" s="18"/>
      <c r="B240" s="20"/>
      <c r="C240" s="5"/>
      <c r="D240" s="8"/>
      <c r="E240" s="6"/>
      <c r="F240" s="6"/>
      <c r="G240" s="6"/>
      <c r="H240" s="6"/>
      <c r="I240" s="5"/>
      <c r="J240" s="5"/>
      <c r="K240" s="5"/>
      <c r="L240" s="5"/>
      <c r="M240" s="5"/>
      <c r="N240" s="6"/>
      <c r="O240" s="6"/>
    </row>
    <row r="241" spans="1:15" ht="43.35" customHeight="1">
      <c r="A241" s="18"/>
      <c r="B241" s="20"/>
      <c r="C241" s="5"/>
      <c r="D241" s="8"/>
      <c r="E241" s="6"/>
      <c r="F241" s="6"/>
      <c r="G241" s="6"/>
      <c r="H241" s="6"/>
      <c r="I241" s="5"/>
      <c r="J241" s="5"/>
      <c r="K241" s="5"/>
      <c r="L241" s="5"/>
      <c r="M241" s="5"/>
      <c r="N241" s="6"/>
      <c r="O241" s="6"/>
    </row>
    <row r="242" spans="1:15" ht="43.35" customHeight="1">
      <c r="A242" s="18"/>
      <c r="B242" s="20"/>
      <c r="C242" s="5"/>
      <c r="D242" s="8"/>
      <c r="E242" s="6"/>
      <c r="F242" s="6"/>
      <c r="G242" s="6"/>
      <c r="H242" s="6"/>
      <c r="I242" s="5"/>
      <c r="J242" s="5"/>
      <c r="K242" s="5"/>
      <c r="L242" s="5"/>
      <c r="M242" s="5"/>
      <c r="N242" s="6"/>
      <c r="O242" s="6"/>
    </row>
    <row r="243" spans="1:15" ht="43.35" customHeight="1">
      <c r="A243" s="18"/>
      <c r="B243" s="20"/>
      <c r="C243" s="5"/>
      <c r="D243" s="8"/>
      <c r="E243" s="6"/>
      <c r="F243" s="6"/>
      <c r="G243" s="6"/>
      <c r="H243" s="6"/>
      <c r="I243" s="5"/>
      <c r="J243" s="5"/>
      <c r="K243" s="5"/>
      <c r="L243" s="5"/>
      <c r="M243" s="5"/>
      <c r="N243" s="6"/>
      <c r="O243" s="6"/>
    </row>
    <row r="244" spans="1:15" ht="43.35" customHeight="1">
      <c r="A244" s="18"/>
      <c r="B244" s="20"/>
      <c r="C244" s="5"/>
      <c r="D244" s="8"/>
      <c r="E244" s="6"/>
      <c r="F244" s="6"/>
      <c r="G244" s="6"/>
      <c r="H244" s="6"/>
      <c r="I244" s="5"/>
      <c r="J244" s="5"/>
      <c r="K244" s="5"/>
      <c r="L244" s="5"/>
      <c r="M244" s="5"/>
      <c r="N244" s="6"/>
      <c r="O244" s="6"/>
    </row>
    <row r="245" spans="1:15" ht="43.35" customHeight="1">
      <c r="A245" s="18"/>
      <c r="B245" s="20"/>
      <c r="C245" s="5"/>
      <c r="D245" s="8"/>
      <c r="E245" s="6"/>
      <c r="F245" s="6"/>
      <c r="G245" s="6"/>
      <c r="H245" s="6"/>
      <c r="I245" s="5"/>
      <c r="J245" s="5"/>
      <c r="K245" s="5"/>
      <c r="L245" s="5"/>
      <c r="M245" s="5"/>
      <c r="N245" s="6"/>
      <c r="O245" s="6"/>
    </row>
    <row r="246" spans="1:15" ht="43.35" customHeight="1">
      <c r="A246" s="18"/>
      <c r="B246" s="20"/>
      <c r="C246" s="5"/>
      <c r="D246" s="8"/>
      <c r="E246" s="6"/>
      <c r="F246" s="6"/>
      <c r="G246" s="6"/>
      <c r="H246" s="6"/>
      <c r="I246" s="5"/>
      <c r="J246" s="5"/>
      <c r="K246" s="5"/>
      <c r="L246" s="5"/>
      <c r="M246" s="5"/>
      <c r="N246" s="6"/>
      <c r="O246" s="6"/>
    </row>
    <row r="247" spans="1:15" ht="43.35" customHeight="1">
      <c r="A247" s="18"/>
      <c r="B247" s="20"/>
      <c r="C247" s="5"/>
      <c r="D247" s="8"/>
      <c r="E247" s="6"/>
      <c r="F247" s="6"/>
      <c r="G247" s="6"/>
      <c r="H247" s="6"/>
      <c r="I247" s="5"/>
      <c r="J247" s="5"/>
      <c r="K247" s="5"/>
      <c r="L247" s="5"/>
      <c r="M247" s="5"/>
      <c r="N247" s="6"/>
      <c r="O247" s="6"/>
    </row>
    <row r="248" spans="1:15" ht="43.35" customHeight="1">
      <c r="A248" s="18"/>
      <c r="B248" s="20"/>
      <c r="C248" s="5"/>
      <c r="D248" s="8"/>
      <c r="E248" s="6"/>
      <c r="F248" s="6"/>
      <c r="G248" s="6"/>
      <c r="H248" s="6"/>
      <c r="I248" s="5"/>
      <c r="J248" s="5"/>
      <c r="K248" s="5"/>
      <c r="L248" s="5"/>
      <c r="M248" s="5"/>
      <c r="N248" s="6"/>
      <c r="O248" s="6"/>
    </row>
    <row r="249" spans="1:15" ht="43.35" customHeight="1">
      <c r="A249" s="18"/>
      <c r="B249" s="20"/>
      <c r="C249" s="5"/>
      <c r="D249" s="8"/>
      <c r="E249" s="6"/>
      <c r="F249" s="6"/>
      <c r="G249" s="6"/>
      <c r="H249" s="6"/>
      <c r="I249" s="5"/>
      <c r="J249" s="5"/>
      <c r="K249" s="5"/>
      <c r="L249" s="5"/>
      <c r="M249" s="5"/>
      <c r="N249" s="6"/>
      <c r="O249" s="6"/>
    </row>
    <row r="250" spans="1:15" ht="43.35" customHeight="1">
      <c r="A250" s="18"/>
      <c r="B250" s="20"/>
      <c r="C250" s="5"/>
      <c r="D250" s="8"/>
      <c r="E250" s="6"/>
      <c r="F250" s="6"/>
      <c r="G250" s="6"/>
      <c r="H250" s="6"/>
      <c r="I250" s="5"/>
      <c r="J250" s="5"/>
      <c r="K250" s="5"/>
      <c r="L250" s="5"/>
      <c r="M250" s="5"/>
      <c r="N250" s="6"/>
      <c r="O250" s="6"/>
    </row>
    <row r="251" spans="1:15" ht="43.35" customHeight="1">
      <c r="A251" s="18"/>
      <c r="B251" s="20"/>
      <c r="C251" s="5"/>
      <c r="D251" s="8"/>
      <c r="E251" s="6"/>
      <c r="F251" s="6"/>
      <c r="G251" s="6"/>
      <c r="H251" s="6"/>
      <c r="I251" s="5"/>
      <c r="J251" s="5"/>
      <c r="K251" s="5"/>
      <c r="L251" s="5"/>
      <c r="M251" s="5"/>
      <c r="N251" s="6"/>
      <c r="O251" s="6"/>
    </row>
    <row r="252" spans="1:15" ht="43.35" customHeight="1">
      <c r="A252" s="18"/>
      <c r="B252" s="20"/>
      <c r="C252" s="5"/>
      <c r="D252" s="8"/>
      <c r="E252" s="6"/>
      <c r="F252" s="6"/>
      <c r="G252" s="6"/>
      <c r="H252" s="6"/>
      <c r="I252" s="5"/>
      <c r="J252" s="5"/>
      <c r="K252" s="5"/>
      <c r="L252" s="5"/>
      <c r="M252" s="5"/>
      <c r="N252" s="6"/>
      <c r="O252" s="6"/>
    </row>
    <row r="253" spans="1:15" ht="43.35" customHeight="1">
      <c r="A253" s="18"/>
      <c r="B253" s="20"/>
      <c r="C253" s="5"/>
      <c r="D253" s="8"/>
      <c r="E253" s="6"/>
      <c r="F253" s="6"/>
      <c r="G253" s="6"/>
      <c r="H253" s="6"/>
      <c r="I253" s="5"/>
      <c r="J253" s="5"/>
      <c r="K253" s="5"/>
      <c r="L253" s="5"/>
      <c r="M253" s="5"/>
      <c r="N253" s="6"/>
      <c r="O253" s="6"/>
    </row>
    <row r="254" spans="1:15" ht="43.35" customHeight="1">
      <c r="A254" s="18"/>
      <c r="B254" s="20"/>
      <c r="C254" s="5"/>
      <c r="D254" s="8"/>
      <c r="E254" s="6"/>
      <c r="F254" s="6"/>
      <c r="G254" s="6"/>
      <c r="H254" s="6"/>
      <c r="I254" s="5"/>
      <c r="J254" s="5"/>
      <c r="K254" s="5"/>
      <c r="L254" s="5"/>
      <c r="M254" s="5"/>
      <c r="N254" s="6"/>
      <c r="O254" s="6"/>
    </row>
    <row r="255" spans="1:15" ht="43.35" customHeight="1">
      <c r="A255" s="18"/>
      <c r="B255" s="20"/>
      <c r="C255" s="5"/>
      <c r="D255" s="8"/>
      <c r="E255" s="6"/>
      <c r="F255" s="6"/>
      <c r="G255" s="6"/>
      <c r="H255" s="6"/>
      <c r="I255" s="5"/>
      <c r="J255" s="5"/>
      <c r="K255" s="5"/>
      <c r="L255" s="5"/>
      <c r="M255" s="5"/>
      <c r="N255" s="6"/>
      <c r="O255" s="6"/>
    </row>
    <row r="256" spans="1:15" ht="43.35" customHeight="1">
      <c r="A256" s="18"/>
      <c r="B256" s="20"/>
      <c r="C256" s="5"/>
      <c r="D256" s="8"/>
      <c r="E256" s="6"/>
      <c r="F256" s="6"/>
      <c r="G256" s="6"/>
      <c r="H256" s="6"/>
      <c r="I256" s="5"/>
      <c r="J256" s="5"/>
      <c r="K256" s="5"/>
      <c r="L256" s="5"/>
      <c r="M256" s="5"/>
      <c r="N256" s="6"/>
      <c r="O256" s="6"/>
    </row>
    <row r="257" spans="1:15" ht="43.35" customHeight="1">
      <c r="A257" s="18"/>
      <c r="B257" s="20"/>
      <c r="C257" s="5"/>
      <c r="D257" s="8"/>
      <c r="E257" s="6"/>
      <c r="F257" s="6"/>
      <c r="G257" s="6"/>
      <c r="H257" s="6"/>
      <c r="I257" s="5"/>
      <c r="J257" s="5"/>
      <c r="K257" s="5"/>
      <c r="L257" s="5"/>
      <c r="M257" s="5"/>
      <c r="N257" s="6"/>
      <c r="O257" s="6"/>
    </row>
    <row r="258" spans="1:15" ht="43.35" customHeight="1">
      <c r="A258" s="18"/>
      <c r="B258" s="20"/>
      <c r="C258" s="5"/>
      <c r="D258" s="8"/>
      <c r="E258" s="6"/>
      <c r="F258" s="6"/>
      <c r="G258" s="6"/>
      <c r="H258" s="6"/>
      <c r="I258" s="5"/>
      <c r="J258" s="5"/>
      <c r="K258" s="5"/>
      <c r="L258" s="5"/>
      <c r="M258" s="5"/>
      <c r="N258" s="6"/>
      <c r="O258" s="6"/>
    </row>
    <row r="259" spans="1:15" ht="43.35" customHeight="1">
      <c r="A259" s="18"/>
      <c r="B259" s="20"/>
      <c r="C259" s="5"/>
      <c r="D259" s="8"/>
      <c r="E259" s="6"/>
      <c r="F259" s="6"/>
      <c r="G259" s="6"/>
      <c r="H259" s="6"/>
      <c r="I259" s="5"/>
      <c r="J259" s="5"/>
      <c r="K259" s="5"/>
      <c r="L259" s="5"/>
      <c r="M259" s="5"/>
      <c r="N259" s="6"/>
      <c r="O259" s="6"/>
    </row>
    <row r="260" spans="1:15" ht="43.35" customHeight="1">
      <c r="A260" s="18"/>
      <c r="B260" s="20"/>
      <c r="C260" s="5"/>
      <c r="D260" s="8"/>
      <c r="E260" s="6"/>
      <c r="F260" s="6"/>
      <c r="G260" s="6"/>
      <c r="H260" s="6"/>
      <c r="I260" s="5"/>
      <c r="J260" s="5"/>
      <c r="K260" s="5"/>
      <c r="L260" s="5"/>
      <c r="M260" s="5"/>
      <c r="N260" s="6"/>
      <c r="O260" s="6"/>
    </row>
    <row r="261" spans="1:15" ht="43.35" customHeight="1">
      <c r="A261" s="18"/>
      <c r="B261" s="20"/>
      <c r="C261" s="5"/>
      <c r="D261" s="8"/>
      <c r="E261" s="6"/>
      <c r="F261" s="6"/>
      <c r="G261" s="6"/>
      <c r="H261" s="6"/>
      <c r="I261" s="5"/>
      <c r="J261" s="5"/>
      <c r="K261" s="5"/>
      <c r="L261" s="5"/>
      <c r="M261" s="5"/>
      <c r="N261" s="6"/>
      <c r="O261" s="6"/>
    </row>
    <row r="262" spans="1:15" ht="43.35" customHeight="1">
      <c r="A262" s="18"/>
      <c r="B262" s="20"/>
      <c r="C262" s="5"/>
      <c r="D262" s="8"/>
      <c r="E262" s="6"/>
      <c r="F262" s="6"/>
      <c r="G262" s="6"/>
      <c r="H262" s="6"/>
      <c r="I262" s="5"/>
      <c r="J262" s="5"/>
      <c r="K262" s="5"/>
      <c r="L262" s="5"/>
      <c r="M262" s="5"/>
      <c r="N262" s="6"/>
      <c r="O262" s="6"/>
    </row>
    <row r="263" spans="1:15" ht="43.35" customHeight="1">
      <c r="A263" s="18"/>
      <c r="B263" s="20"/>
      <c r="C263" s="5"/>
      <c r="D263" s="8"/>
      <c r="E263" s="6"/>
      <c r="F263" s="6"/>
      <c r="G263" s="6"/>
      <c r="H263" s="6"/>
      <c r="I263" s="5"/>
      <c r="J263" s="5"/>
      <c r="K263" s="5"/>
      <c r="L263" s="5"/>
      <c r="M263" s="5"/>
      <c r="N263" s="6"/>
      <c r="O263" s="6"/>
    </row>
    <row r="264" spans="1:15" ht="43.35" customHeight="1">
      <c r="A264" s="18"/>
      <c r="B264" s="20"/>
      <c r="C264" s="5"/>
      <c r="D264" s="8"/>
      <c r="E264" s="6"/>
      <c r="F264" s="6"/>
      <c r="G264" s="6"/>
      <c r="H264" s="6"/>
      <c r="I264" s="5"/>
      <c r="J264" s="5"/>
      <c r="K264" s="5"/>
      <c r="L264" s="5"/>
      <c r="M264" s="5"/>
      <c r="N264" s="6"/>
      <c r="O264" s="6"/>
    </row>
    <row r="265" spans="1:15" ht="43.35" customHeight="1">
      <c r="A265" s="18"/>
      <c r="B265" s="20"/>
      <c r="C265" s="5"/>
      <c r="D265" s="8"/>
      <c r="E265" s="6"/>
      <c r="F265" s="6"/>
      <c r="G265" s="6"/>
      <c r="H265" s="6"/>
      <c r="I265" s="5"/>
      <c r="J265" s="5"/>
      <c r="K265" s="5"/>
      <c r="L265" s="5"/>
      <c r="M265" s="5"/>
      <c r="N265" s="6"/>
      <c r="O265" s="6"/>
    </row>
    <row r="266" spans="1:15" ht="43.35" customHeight="1">
      <c r="A266" s="18"/>
      <c r="B266" s="20"/>
      <c r="C266" s="5"/>
      <c r="D266" s="8"/>
      <c r="E266" s="6"/>
      <c r="F266" s="6"/>
      <c r="G266" s="6"/>
      <c r="H266" s="6"/>
      <c r="I266" s="5"/>
      <c r="J266" s="5"/>
      <c r="K266" s="5"/>
      <c r="L266" s="5"/>
      <c r="M266" s="5"/>
      <c r="N266" s="6"/>
      <c r="O266" s="6"/>
    </row>
    <row r="267" spans="1:15" ht="43.35" customHeight="1">
      <c r="A267" s="18"/>
      <c r="B267" s="20"/>
      <c r="C267" s="5"/>
      <c r="D267" s="8"/>
      <c r="E267" s="6"/>
      <c r="F267" s="6"/>
      <c r="G267" s="6"/>
      <c r="H267" s="6"/>
      <c r="I267" s="5"/>
      <c r="J267" s="5"/>
      <c r="K267" s="5"/>
      <c r="L267" s="5"/>
      <c r="M267" s="5"/>
      <c r="N267" s="6"/>
      <c r="O267" s="6"/>
    </row>
    <row r="268" spans="1:15" ht="43.35" customHeight="1">
      <c r="A268" s="18"/>
      <c r="B268" s="20"/>
      <c r="C268" s="5"/>
      <c r="D268" s="8"/>
      <c r="E268" s="6"/>
      <c r="F268" s="6"/>
      <c r="G268" s="6"/>
      <c r="H268" s="6"/>
      <c r="I268" s="5"/>
      <c r="J268" s="5"/>
      <c r="K268" s="5"/>
      <c r="L268" s="5"/>
      <c r="M268" s="5"/>
      <c r="N268" s="6"/>
      <c r="O268" s="6"/>
    </row>
    <row r="269" spans="1:15" ht="43.35" customHeight="1">
      <c r="A269" s="18"/>
      <c r="B269" s="20"/>
      <c r="C269" s="5"/>
      <c r="D269" s="8"/>
      <c r="E269" s="6"/>
      <c r="F269" s="6"/>
      <c r="G269" s="6"/>
      <c r="H269" s="6"/>
      <c r="I269" s="5"/>
      <c r="J269" s="5"/>
      <c r="K269" s="5"/>
      <c r="L269" s="5"/>
      <c r="M269" s="5"/>
      <c r="N269" s="6"/>
      <c r="O269" s="6"/>
    </row>
    <row r="270" spans="1:15" ht="43.35" customHeight="1">
      <c r="A270" s="18"/>
      <c r="B270" s="20"/>
      <c r="C270" s="5"/>
      <c r="D270" s="8"/>
      <c r="E270" s="6"/>
      <c r="F270" s="6"/>
      <c r="G270" s="6"/>
      <c r="H270" s="6"/>
      <c r="I270" s="5"/>
      <c r="J270" s="5"/>
      <c r="K270" s="5"/>
      <c r="L270" s="5"/>
      <c r="M270" s="5"/>
      <c r="N270" s="6"/>
      <c r="O270" s="6"/>
    </row>
    <row r="271" spans="1:15" ht="43.35" customHeight="1">
      <c r="A271" s="18"/>
      <c r="B271" s="20"/>
      <c r="C271" s="5"/>
      <c r="D271" s="8"/>
      <c r="E271" s="6"/>
      <c r="F271" s="6"/>
      <c r="G271" s="6"/>
      <c r="H271" s="6"/>
      <c r="I271" s="5"/>
      <c r="J271" s="5"/>
      <c r="K271" s="5"/>
      <c r="L271" s="5"/>
      <c r="M271" s="5"/>
      <c r="N271" s="6"/>
      <c r="O271" s="6"/>
    </row>
    <row r="272" spans="1:15" ht="43.35" customHeight="1">
      <c r="A272" s="18"/>
      <c r="B272" s="20"/>
      <c r="C272" s="5"/>
      <c r="D272" s="8"/>
      <c r="E272" s="6"/>
      <c r="F272" s="6"/>
      <c r="G272" s="6"/>
      <c r="H272" s="6"/>
      <c r="I272" s="5"/>
      <c r="J272" s="5"/>
      <c r="K272" s="5"/>
      <c r="L272" s="5"/>
      <c r="M272" s="5"/>
      <c r="N272" s="6"/>
      <c r="O272" s="6"/>
    </row>
    <row r="273" spans="1:15" ht="43.35" customHeight="1">
      <c r="A273" s="18"/>
      <c r="B273" s="20"/>
      <c r="C273" s="5"/>
      <c r="D273" s="8"/>
      <c r="E273" s="6"/>
      <c r="F273" s="6"/>
      <c r="G273" s="6"/>
      <c r="H273" s="6"/>
      <c r="I273" s="5"/>
      <c r="J273" s="5"/>
      <c r="K273" s="5"/>
      <c r="L273" s="5"/>
      <c r="M273" s="5"/>
      <c r="N273" s="6"/>
      <c r="O273" s="6"/>
    </row>
    <row r="274" spans="1:15" ht="43.35" customHeight="1">
      <c r="A274" s="18"/>
      <c r="B274" s="20"/>
      <c r="C274" s="5"/>
      <c r="D274" s="8"/>
      <c r="E274" s="6"/>
      <c r="F274" s="6"/>
      <c r="G274" s="6"/>
      <c r="H274" s="6"/>
      <c r="I274" s="5"/>
      <c r="J274" s="5"/>
      <c r="K274" s="5"/>
      <c r="L274" s="5"/>
      <c r="M274" s="5"/>
      <c r="N274" s="6"/>
      <c r="O274" s="6"/>
    </row>
    <row r="275" spans="1:15" ht="43.35" customHeight="1">
      <c r="A275" s="18"/>
      <c r="B275" s="20"/>
      <c r="C275" s="5"/>
      <c r="D275" s="8"/>
      <c r="E275" s="6"/>
      <c r="F275" s="6"/>
      <c r="G275" s="6"/>
      <c r="H275" s="6"/>
      <c r="I275" s="5"/>
      <c r="J275" s="5"/>
      <c r="K275" s="5"/>
      <c r="L275" s="5"/>
      <c r="M275" s="5"/>
      <c r="N275" s="6"/>
      <c r="O275" s="6"/>
    </row>
    <row r="276" spans="1:15" ht="43.35" customHeight="1">
      <c r="A276" s="18"/>
      <c r="B276" s="20"/>
      <c r="C276" s="5"/>
      <c r="D276" s="8"/>
      <c r="E276" s="6"/>
      <c r="F276" s="6"/>
      <c r="G276" s="6"/>
      <c r="H276" s="6"/>
      <c r="I276" s="5"/>
      <c r="J276" s="5"/>
      <c r="K276" s="5"/>
      <c r="L276" s="5"/>
      <c r="M276" s="5"/>
      <c r="N276" s="6"/>
      <c r="O276" s="6"/>
    </row>
    <row r="277" spans="1:15" ht="43.35" customHeight="1">
      <c r="A277" s="18"/>
      <c r="B277" s="20"/>
      <c r="C277" s="5"/>
      <c r="D277" s="8"/>
      <c r="E277" s="6"/>
      <c r="F277" s="6"/>
      <c r="G277" s="6"/>
      <c r="H277" s="6"/>
      <c r="I277" s="5"/>
      <c r="J277" s="5"/>
      <c r="K277" s="5"/>
      <c r="L277" s="5"/>
      <c r="M277" s="5"/>
      <c r="N277" s="6"/>
      <c r="O277" s="6"/>
    </row>
    <row r="278" spans="1:15" ht="43.35" customHeight="1">
      <c r="A278" s="18"/>
      <c r="B278" s="20"/>
      <c r="C278" s="5"/>
      <c r="D278" s="8"/>
      <c r="E278" s="6"/>
      <c r="F278" s="6"/>
      <c r="G278" s="6"/>
      <c r="H278" s="6"/>
      <c r="I278" s="5"/>
      <c r="J278" s="5"/>
      <c r="K278" s="5"/>
      <c r="L278" s="5"/>
      <c r="M278" s="5"/>
      <c r="N278" s="6"/>
      <c r="O278" s="6"/>
    </row>
    <row r="279" spans="1:15" ht="43.35" customHeight="1">
      <c r="A279" s="18"/>
      <c r="B279" s="20"/>
      <c r="C279" s="5"/>
      <c r="D279" s="8"/>
      <c r="E279" s="6"/>
      <c r="F279" s="6"/>
      <c r="G279" s="6"/>
      <c r="H279" s="6"/>
      <c r="I279" s="5"/>
      <c r="J279" s="5"/>
      <c r="K279" s="5"/>
      <c r="L279" s="5"/>
      <c r="M279" s="5"/>
      <c r="N279" s="6"/>
      <c r="O279" s="6"/>
    </row>
    <row r="280" spans="1:15" ht="43.35" customHeight="1">
      <c r="A280" s="18"/>
      <c r="B280" s="20"/>
      <c r="C280" s="5"/>
      <c r="D280" s="8"/>
      <c r="E280" s="6"/>
      <c r="F280" s="6"/>
      <c r="G280" s="6"/>
      <c r="H280" s="6"/>
      <c r="I280" s="5"/>
      <c r="J280" s="5"/>
      <c r="K280" s="5"/>
      <c r="L280" s="5"/>
      <c r="M280" s="5"/>
      <c r="N280" s="6"/>
      <c r="O280" s="6"/>
    </row>
    <row r="281" spans="1:15" ht="43.35" customHeight="1">
      <c r="A281" s="18"/>
      <c r="B281" s="20"/>
      <c r="C281" s="5"/>
      <c r="D281" s="8"/>
      <c r="E281" s="6"/>
      <c r="F281" s="6"/>
      <c r="G281" s="6"/>
      <c r="H281" s="6"/>
      <c r="I281" s="5"/>
      <c r="J281" s="5"/>
      <c r="K281" s="5"/>
      <c r="L281" s="5"/>
      <c r="M281" s="5"/>
      <c r="N281" s="6"/>
      <c r="O281" s="6"/>
    </row>
    <row r="282" spans="1:15" ht="43.35" customHeight="1">
      <c r="A282" s="18"/>
      <c r="B282" s="20"/>
      <c r="C282" s="5"/>
      <c r="D282" s="8"/>
      <c r="E282" s="6"/>
      <c r="F282" s="6"/>
      <c r="G282" s="6"/>
      <c r="H282" s="6"/>
      <c r="I282" s="5"/>
      <c r="J282" s="5"/>
      <c r="K282" s="5"/>
      <c r="L282" s="5"/>
      <c r="M282" s="5"/>
      <c r="N282" s="6"/>
      <c r="O282" s="6"/>
    </row>
    <row r="283" spans="1:15" ht="43.35" customHeight="1">
      <c r="A283" s="18"/>
      <c r="B283" s="20"/>
      <c r="C283" s="5"/>
      <c r="D283" s="8"/>
      <c r="E283" s="6"/>
      <c r="F283" s="6"/>
      <c r="G283" s="6"/>
      <c r="H283" s="6"/>
      <c r="I283" s="5"/>
      <c r="J283" s="5"/>
      <c r="K283" s="5"/>
      <c r="L283" s="5"/>
      <c r="M283" s="5"/>
      <c r="N283" s="6"/>
      <c r="O283" s="6"/>
    </row>
    <row r="284" spans="1:15" ht="43.35" customHeight="1">
      <c r="A284" s="18"/>
      <c r="B284" s="20"/>
      <c r="C284" s="5"/>
      <c r="D284" s="8"/>
      <c r="E284" s="6"/>
      <c r="F284" s="6"/>
      <c r="G284" s="6"/>
      <c r="H284" s="6"/>
      <c r="I284" s="5"/>
      <c r="J284" s="5"/>
      <c r="K284" s="5"/>
      <c r="L284" s="5"/>
      <c r="M284" s="5"/>
      <c r="N284" s="6"/>
      <c r="O284" s="6"/>
    </row>
    <row r="285" spans="1:15" ht="43.35" customHeight="1">
      <c r="A285" s="18"/>
      <c r="B285" s="20"/>
      <c r="C285" s="5"/>
      <c r="D285" s="8"/>
      <c r="E285" s="6"/>
      <c r="F285" s="6"/>
      <c r="G285" s="6"/>
      <c r="H285" s="6"/>
      <c r="I285" s="5"/>
      <c r="J285" s="5"/>
      <c r="K285" s="5"/>
      <c r="L285" s="5"/>
      <c r="M285" s="5"/>
      <c r="N285" s="6"/>
      <c r="O285" s="6"/>
    </row>
    <row r="286" spans="1:15" ht="43.35" customHeight="1">
      <c r="A286" s="18"/>
      <c r="B286" s="20"/>
      <c r="C286" s="5"/>
      <c r="D286" s="8"/>
      <c r="E286" s="6"/>
      <c r="F286" s="6"/>
      <c r="G286" s="6"/>
      <c r="H286" s="6"/>
      <c r="I286" s="5"/>
      <c r="J286" s="5"/>
      <c r="K286" s="5"/>
      <c r="L286" s="5"/>
      <c r="M286" s="5"/>
      <c r="N286" s="6"/>
      <c r="O286" s="6"/>
    </row>
    <row r="287" spans="1:15" ht="43.35" customHeight="1">
      <c r="A287" s="18"/>
      <c r="B287" s="20"/>
      <c r="C287" s="5"/>
      <c r="D287" s="8"/>
      <c r="E287" s="6"/>
      <c r="F287" s="6"/>
      <c r="G287" s="6"/>
      <c r="H287" s="6"/>
      <c r="I287" s="5"/>
      <c r="J287" s="5"/>
      <c r="K287" s="5"/>
      <c r="L287" s="5"/>
      <c r="M287" s="5"/>
      <c r="N287" s="6"/>
      <c r="O287" s="6"/>
    </row>
    <row r="288" spans="1:15" ht="43.35" customHeight="1">
      <c r="A288" s="18"/>
      <c r="B288" s="20"/>
      <c r="C288" s="5"/>
      <c r="D288" s="8"/>
      <c r="E288" s="6"/>
      <c r="F288" s="6"/>
      <c r="G288" s="6"/>
      <c r="H288" s="6"/>
      <c r="I288" s="5"/>
      <c r="J288" s="5"/>
      <c r="K288" s="5"/>
      <c r="L288" s="5"/>
      <c r="M288" s="5"/>
      <c r="N288" s="6"/>
      <c r="O288" s="6"/>
    </row>
    <row r="289" spans="1:15" ht="43.35" customHeight="1">
      <c r="A289" s="18"/>
      <c r="B289" s="20"/>
      <c r="C289" s="5"/>
      <c r="D289" s="8"/>
      <c r="E289" s="6"/>
      <c r="F289" s="6"/>
      <c r="G289" s="6"/>
      <c r="H289" s="6"/>
      <c r="I289" s="5"/>
      <c r="J289" s="5"/>
      <c r="K289" s="5"/>
      <c r="L289" s="5"/>
      <c r="M289" s="5"/>
      <c r="N289" s="6"/>
      <c r="O289" s="6"/>
    </row>
    <row r="290" spans="1:15" ht="43.35" customHeight="1">
      <c r="A290" s="18"/>
      <c r="B290" s="20"/>
      <c r="C290" s="5"/>
      <c r="D290" s="8"/>
      <c r="E290" s="6"/>
      <c r="F290" s="6"/>
      <c r="G290" s="6"/>
      <c r="H290" s="6"/>
      <c r="I290" s="5"/>
      <c r="J290" s="5"/>
      <c r="K290" s="5"/>
      <c r="L290" s="5"/>
      <c r="M290" s="5"/>
      <c r="N290" s="6"/>
      <c r="O290" s="6"/>
    </row>
    <row r="291" spans="1:15" ht="43.35" customHeight="1">
      <c r="A291" s="18"/>
      <c r="B291" s="20"/>
      <c r="C291" s="5"/>
      <c r="D291" s="8"/>
      <c r="E291" s="6"/>
      <c r="F291" s="6"/>
      <c r="G291" s="6"/>
      <c r="H291" s="6"/>
      <c r="I291" s="5"/>
      <c r="J291" s="5"/>
      <c r="K291" s="5"/>
      <c r="L291" s="5"/>
      <c r="M291" s="5"/>
      <c r="N291" s="6"/>
      <c r="O291" s="6"/>
    </row>
    <row r="292" spans="1:15" ht="43.35" customHeight="1">
      <c r="A292" s="18"/>
      <c r="B292" s="20"/>
      <c r="C292" s="5"/>
      <c r="D292" s="8"/>
      <c r="E292" s="6"/>
      <c r="F292" s="6"/>
      <c r="G292" s="6"/>
      <c r="H292" s="6"/>
      <c r="I292" s="5"/>
      <c r="J292" s="5"/>
      <c r="K292" s="5"/>
      <c r="L292" s="5"/>
      <c r="M292" s="5"/>
      <c r="N292" s="6"/>
      <c r="O292" s="6"/>
    </row>
    <row r="293" spans="1:15" ht="43.35" customHeight="1">
      <c r="A293" s="18"/>
      <c r="B293" s="20"/>
      <c r="C293" s="5"/>
      <c r="D293" s="8"/>
      <c r="E293" s="6"/>
      <c r="F293" s="6"/>
      <c r="G293" s="6"/>
      <c r="H293" s="6"/>
      <c r="I293" s="5"/>
      <c r="J293" s="5"/>
      <c r="K293" s="5"/>
      <c r="L293" s="5"/>
      <c r="M293" s="5"/>
      <c r="N293" s="6"/>
      <c r="O293" s="6"/>
    </row>
    <row r="294" spans="1:15" ht="43.35" customHeight="1">
      <c r="A294" s="18"/>
      <c r="B294" s="20"/>
      <c r="C294" s="5"/>
      <c r="D294" s="8"/>
      <c r="E294" s="6"/>
      <c r="F294" s="6"/>
      <c r="G294" s="6"/>
      <c r="H294" s="6"/>
      <c r="I294" s="5"/>
      <c r="J294" s="5"/>
      <c r="K294" s="5"/>
      <c r="L294" s="5"/>
      <c r="M294" s="5"/>
      <c r="N294" s="6"/>
      <c r="O294" s="6"/>
    </row>
    <row r="295" spans="1:15" ht="43.35" customHeight="1">
      <c r="A295" s="18"/>
      <c r="B295" s="20"/>
      <c r="C295" s="5"/>
      <c r="D295" s="8"/>
      <c r="E295" s="6"/>
      <c r="F295" s="6"/>
      <c r="G295" s="6"/>
      <c r="H295" s="6"/>
      <c r="I295" s="5"/>
      <c r="J295" s="5"/>
      <c r="K295" s="5"/>
      <c r="L295" s="5"/>
      <c r="M295" s="5"/>
      <c r="N295" s="6"/>
      <c r="O295" s="6"/>
    </row>
    <row r="296" spans="1:15" ht="43.35" customHeight="1">
      <c r="A296" s="18"/>
      <c r="B296" s="20"/>
      <c r="C296" s="5"/>
      <c r="D296" s="8"/>
      <c r="E296" s="6"/>
      <c r="F296" s="6"/>
      <c r="G296" s="6"/>
      <c r="H296" s="6"/>
      <c r="I296" s="5"/>
      <c r="J296" s="5"/>
      <c r="K296" s="5"/>
      <c r="L296" s="5"/>
      <c r="M296" s="5"/>
      <c r="N296" s="6"/>
      <c r="O296" s="6"/>
    </row>
    <row r="297" spans="1:15" ht="43.35" customHeight="1">
      <c r="A297" s="18"/>
      <c r="B297" s="20"/>
      <c r="C297" s="5"/>
      <c r="D297" s="5"/>
      <c r="E297" s="6"/>
      <c r="F297" s="6"/>
      <c r="G297" s="6"/>
      <c r="H297" s="6"/>
      <c r="I297" s="5"/>
      <c r="J297" s="5"/>
      <c r="K297" s="5"/>
      <c r="L297" s="5"/>
      <c r="M297" s="5"/>
      <c r="N297" s="6"/>
      <c r="O297" s="6"/>
    </row>
    <row r="298" spans="1:15" ht="43.35" customHeight="1">
      <c r="A298" s="18"/>
      <c r="B298" s="20"/>
      <c r="C298" s="5"/>
      <c r="D298" s="5"/>
      <c r="E298" s="6"/>
      <c r="F298" s="6"/>
      <c r="G298" s="6"/>
      <c r="H298" s="6"/>
      <c r="I298" s="5"/>
      <c r="J298" s="5"/>
      <c r="K298" s="5"/>
      <c r="L298" s="5"/>
      <c r="M298" s="5"/>
      <c r="N298" s="6"/>
      <c r="O298" s="6"/>
    </row>
    <row r="299" spans="1:15" ht="43.35" customHeight="1">
      <c r="A299" s="18"/>
      <c r="B299" s="20"/>
      <c r="C299" s="5"/>
      <c r="D299" s="5"/>
      <c r="E299" s="6"/>
      <c r="F299" s="6"/>
      <c r="G299" s="6"/>
      <c r="H299" s="6"/>
      <c r="I299" s="5"/>
      <c r="J299" s="5"/>
      <c r="K299" s="5"/>
      <c r="L299" s="5"/>
      <c r="M299" s="5"/>
      <c r="N299" s="6"/>
      <c r="O299" s="6"/>
    </row>
    <row r="300" spans="1:15" ht="43.35" customHeight="1">
      <c r="A300" s="18"/>
      <c r="B300" s="20"/>
      <c r="C300" s="5"/>
      <c r="D300" s="5"/>
      <c r="E300" s="6"/>
      <c r="F300" s="6"/>
      <c r="G300" s="6"/>
      <c r="H300" s="6"/>
      <c r="I300" s="5"/>
      <c r="J300" s="5"/>
      <c r="K300" s="5"/>
      <c r="L300" s="5"/>
      <c r="M300" s="5"/>
      <c r="N300" s="6"/>
      <c r="O300" s="6"/>
    </row>
  </sheetData>
  <sheetProtection algorithmName="SHA-512" hashValue="PzLZcG9xoMnAGNhCSRTjxq6a4CeGvX7PS02aLmGru3n+8nm7/6KJ6Liga6FN7aSETKB6+jU7SZiieUF2rIbObQ==" saltValue="fwoNauUcri1BcDZzkLgzhA=="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phoneticPr fontId="9" type="noConversion"/>
  <conditionalFormatting sqref="A1:A67">
    <cfRule type="expression" dxfId="353" priority="7">
      <formula>$C1="Option"</formula>
    </cfRule>
  </conditionalFormatting>
  <conditionalFormatting sqref="A27:A60 A68:A84">
    <cfRule type="expression" dxfId="352" priority="10">
      <formula>$F27="Modification"</formula>
    </cfRule>
    <cfRule type="expression" dxfId="351" priority="11">
      <formula>$F27="Création"</formula>
    </cfRule>
  </conditionalFormatting>
  <conditionalFormatting sqref="A60:A63">
    <cfRule type="expression" dxfId="350" priority="4">
      <formula>$F61="Fermeture"</formula>
    </cfRule>
    <cfRule type="expression" dxfId="349" priority="5">
      <formula>$F61="Modification"</formula>
    </cfRule>
    <cfRule type="expression" dxfId="348" priority="6">
      <formula>$F61="Création"</formula>
    </cfRule>
  </conditionalFormatting>
  <conditionalFormatting sqref="A63:A68">
    <cfRule type="expression" dxfId="347" priority="12">
      <formula>$F64="Fermeture"</formula>
    </cfRule>
    <cfRule type="expression" dxfId="346" priority="13">
      <formula>$F64="Modification"</formula>
    </cfRule>
    <cfRule type="expression" dxfId="345" priority="14">
      <formula>$F64="Création"</formula>
    </cfRule>
  </conditionalFormatting>
  <conditionalFormatting sqref="A67:A68">
    <cfRule type="expression" dxfId="344" priority="15">
      <formula>#REF!="Option"</formula>
    </cfRule>
  </conditionalFormatting>
  <conditionalFormatting sqref="A68:A69">
    <cfRule type="expression" dxfId="343" priority="16">
      <formula>$B67="Option"</formula>
    </cfRule>
  </conditionalFormatting>
  <conditionalFormatting sqref="A68:A84 A27:A60">
    <cfRule type="expression" dxfId="342" priority="9">
      <formula>$F27="Fermeture"</formula>
    </cfRule>
  </conditionalFormatting>
  <conditionalFormatting sqref="A69:A85">
    <cfRule type="expression" dxfId="341" priority="8">
      <formula>$C69="Option"</formula>
    </cfRule>
  </conditionalFormatting>
  <conditionalFormatting sqref="A87:A126">
    <cfRule type="expression" dxfId="340" priority="243">
      <formula>$C87="Option"</formula>
    </cfRule>
  </conditionalFormatting>
  <conditionalFormatting sqref="A96:A119 A128:A144">
    <cfRule type="expression" dxfId="339" priority="251">
      <formula>$F96="Modification"</formula>
    </cfRule>
    <cfRule type="expression" dxfId="338" priority="252">
      <formula>$F96="Création"</formula>
    </cfRule>
  </conditionalFormatting>
  <conditionalFormatting sqref="A123:A127">
    <cfRule type="expression" dxfId="337" priority="246">
      <formula>$F124="Création"</formula>
    </cfRule>
    <cfRule type="expression" dxfId="336" priority="245">
      <formula>$F124="Modification"</formula>
    </cfRule>
    <cfRule type="expression" dxfId="335" priority="244">
      <formula>$F124="Fermeture"</formula>
    </cfRule>
  </conditionalFormatting>
  <conditionalFormatting sqref="A127">
    <cfRule type="expression" dxfId="334" priority="247">
      <formula>#REF!="Option"</formula>
    </cfRule>
  </conditionalFormatting>
  <conditionalFormatting sqref="A128">
    <cfRule type="expression" dxfId="333" priority="248">
      <formula>$B127="Option"</formula>
    </cfRule>
  </conditionalFormatting>
  <conditionalFormatting sqref="A128:A144 A96:A119">
    <cfRule type="expression" dxfId="332" priority="250">
      <formula>$F96="Fermeture"</formula>
    </cfRule>
  </conditionalFormatting>
  <conditionalFormatting sqref="A129:A186">
    <cfRule type="expression" dxfId="331" priority="188">
      <formula>$C129="Option"</formula>
    </cfRule>
  </conditionalFormatting>
  <conditionalFormatting sqref="A150:A179 A188:A204">
    <cfRule type="expression" dxfId="330" priority="197">
      <formula>$F150="Création"</formula>
    </cfRule>
    <cfRule type="expression" dxfId="329" priority="196">
      <formula>$F150="Modification"</formula>
    </cfRule>
  </conditionalFormatting>
  <conditionalFormatting sqref="A183:A187">
    <cfRule type="expression" dxfId="328" priority="191">
      <formula>$F184="Création"</formula>
    </cfRule>
    <cfRule type="expression" dxfId="327" priority="190">
      <formula>$F184="Modification"</formula>
    </cfRule>
    <cfRule type="expression" dxfId="326" priority="189">
      <formula>$F184="Fermeture"</formula>
    </cfRule>
  </conditionalFormatting>
  <conditionalFormatting sqref="A187">
    <cfRule type="expression" dxfId="325" priority="192">
      <formula>#REF!="Option"</formula>
    </cfRule>
  </conditionalFormatting>
  <conditionalFormatting sqref="A188">
    <cfRule type="expression" dxfId="324" priority="193">
      <formula>$B187="Option"</formula>
    </cfRule>
  </conditionalFormatting>
  <conditionalFormatting sqref="A188:A204 A150:A179">
    <cfRule type="expression" dxfId="323" priority="195">
      <formula>$F150="Fermeture"</formula>
    </cfRule>
  </conditionalFormatting>
  <conditionalFormatting sqref="A189:A999">
    <cfRule type="expression" dxfId="322" priority="194">
      <formula>$C189="Option"</formula>
    </cfRule>
  </conditionalFormatting>
  <conditionalFormatting sqref="A19:C26">
    <cfRule type="expression" dxfId="321" priority="394">
      <formula>$F19="Modification"</formula>
    </cfRule>
    <cfRule type="expression" dxfId="320" priority="393">
      <formula>$F19="Fermeture"</formula>
    </cfRule>
    <cfRule type="expression" dxfId="319" priority="395">
      <formula>$F19="Création"</formula>
    </cfRule>
  </conditionalFormatting>
  <conditionalFormatting sqref="A120:C122">
    <cfRule type="expression" dxfId="318" priority="130">
      <formula>$F121="Modification"</formula>
    </cfRule>
    <cfRule type="expression" dxfId="317" priority="129">
      <formula>$F121="Fermeture"</formula>
    </cfRule>
    <cfRule type="expression" dxfId="316" priority="131">
      <formula>$F121="Création"</formula>
    </cfRule>
  </conditionalFormatting>
  <conditionalFormatting sqref="A180:C182">
    <cfRule type="expression" dxfId="315" priority="66">
      <formula>$F181="Fermeture"</formula>
    </cfRule>
    <cfRule type="expression" dxfId="314" priority="68">
      <formula>$F181="Création"</formula>
    </cfRule>
    <cfRule type="expression" dxfId="313" priority="67">
      <formula>$F181="Modification"</formula>
    </cfRule>
  </conditionalFormatting>
  <conditionalFormatting sqref="A1:O9 A10:E10 K10:O11 A11:D11 A12:O12 A13:H13 J13:O16 A14:F14 A15:H15 A16:F16 A17:O18 D19:O21 D22:N26 A205:O999">
    <cfRule type="expression" dxfId="312" priority="411">
      <formula>$F1="Création"</formula>
    </cfRule>
    <cfRule type="expression" dxfId="311" priority="410">
      <formula>$F1="Modification"</formula>
    </cfRule>
  </conditionalFormatting>
  <conditionalFormatting sqref="A1:O9 K10:O11 A12:O12 J13:O16 A17:O18 D19:O21 D22:N26 A205:O999 A10:E10 A11:D11 A13:H13 A14:F14 A15:H15 A16:F16">
    <cfRule type="expression" dxfId="310" priority="409">
      <formula>$F1="Fermeture"</formula>
    </cfRule>
  </conditionalFormatting>
  <conditionalFormatting sqref="A85:O85">
    <cfRule type="expression" dxfId="309" priority="19">
      <formula>$F85="Fermeture"</formula>
    </cfRule>
    <cfRule type="expression" dxfId="308" priority="21">
      <formula>$F85="Création"</formula>
    </cfRule>
    <cfRule type="expression" dxfId="307" priority="20">
      <formula>$F85="Modification"</formula>
    </cfRule>
  </conditionalFormatting>
  <conditionalFormatting sqref="B31:B34">
    <cfRule type="expression" dxfId="306" priority="182">
      <formula>$F31="Fermeture"</formula>
    </cfRule>
    <cfRule type="expression" dxfId="305" priority="183">
      <formula>$F31="Modification"</formula>
    </cfRule>
    <cfRule type="expression" dxfId="304" priority="184">
      <formula>$F31="Création"</formula>
    </cfRule>
  </conditionalFormatting>
  <conditionalFormatting sqref="B37:B38">
    <cfRule type="expression" dxfId="303" priority="177">
      <formula>$C37="Option"</formula>
    </cfRule>
  </conditionalFormatting>
  <conditionalFormatting sqref="B49:B50">
    <cfRule type="expression" dxfId="302" priority="164">
      <formula>$C49="Option"</formula>
    </cfRule>
  </conditionalFormatting>
  <conditionalFormatting sqref="B53:B54">
    <cfRule type="expression" dxfId="301" priority="159">
      <formula>$C53="Option"</formula>
    </cfRule>
  </conditionalFormatting>
  <conditionalFormatting sqref="B57:B58">
    <cfRule type="expression" dxfId="300" priority="154">
      <formula>$C57="Option"</formula>
    </cfRule>
  </conditionalFormatting>
  <conditionalFormatting sqref="B62:B63">
    <cfRule type="expression" dxfId="299" priority="351">
      <formula>$F63="Modification"</formula>
    </cfRule>
    <cfRule type="expression" dxfId="298" priority="352">
      <formula>$F63="Création"</formula>
    </cfRule>
  </conditionalFormatting>
  <conditionalFormatting sqref="B63:B65">
    <cfRule type="expression" dxfId="297" priority="355">
      <formula>$F64="Création"</formula>
    </cfRule>
    <cfRule type="expression" dxfId="296" priority="354">
      <formula>$F64="Modification"</formula>
    </cfRule>
    <cfRule type="expression" dxfId="295" priority="353">
      <formula>$F64="Fermeture"</formula>
    </cfRule>
  </conditionalFormatting>
  <conditionalFormatting sqref="B66:B67">
    <cfRule type="expression" dxfId="294" priority="342">
      <formula>$F67="Création"</formula>
    </cfRule>
    <cfRule type="expression" dxfId="293" priority="341">
      <formula>$F67="Modification"</formula>
    </cfRule>
  </conditionalFormatting>
  <conditionalFormatting sqref="B67:B68">
    <cfRule type="expression" dxfId="292" priority="345">
      <formula>$F68="Création"</formula>
    </cfRule>
    <cfRule type="expression" dxfId="291" priority="343">
      <formula>$F68="Fermeture"</formula>
    </cfRule>
    <cfRule type="expression" dxfId="290" priority="344">
      <formula>$F68="Modification"</formula>
    </cfRule>
  </conditionalFormatting>
  <conditionalFormatting sqref="B74">
    <cfRule type="expression" dxfId="289" priority="1">
      <formula>$F74="Fermeture"</formula>
    </cfRule>
    <cfRule type="expression" dxfId="288" priority="3">
      <formula>$F74="Création"</formula>
    </cfRule>
    <cfRule type="expression" dxfId="287" priority="2">
      <formula>$F74="Modification"</formula>
    </cfRule>
  </conditionalFormatting>
  <conditionalFormatting sqref="B91:B93">
    <cfRule type="expression" dxfId="286" priority="147">
      <formula>$F91="Modification"</formula>
    </cfRule>
    <cfRule type="expression" dxfId="285" priority="148">
      <formula>$F91="Création"</formula>
    </cfRule>
    <cfRule type="expression" dxfId="284" priority="146">
      <formula>$F91="Fermeture"</formula>
    </cfRule>
  </conditionalFormatting>
  <conditionalFormatting sqref="B97">
    <cfRule type="expression" dxfId="283" priority="114">
      <formula>$C97="Option"</formula>
    </cfRule>
  </conditionalFormatting>
  <conditionalFormatting sqref="B109">
    <cfRule type="expression" dxfId="282" priority="101">
      <formula>$C109="Option"</formula>
    </cfRule>
  </conditionalFormatting>
  <conditionalFormatting sqref="B113">
    <cfRule type="expression" dxfId="281" priority="96">
      <formula>$C113="Option"</formula>
    </cfRule>
  </conditionalFormatting>
  <conditionalFormatting sqref="B117">
    <cfRule type="expression" dxfId="280" priority="91">
      <formula>$C117="Option"</formula>
    </cfRule>
  </conditionalFormatting>
  <conditionalFormatting sqref="B151:B153">
    <cfRule type="expression" dxfId="279" priority="83">
      <formula>$F151="Fermeture"</formula>
    </cfRule>
    <cfRule type="expression" dxfId="278" priority="84">
      <formula>$F151="Modification"</formula>
    </cfRule>
    <cfRule type="expression" dxfId="277" priority="85">
      <formula>$F151="Création"</formula>
    </cfRule>
  </conditionalFormatting>
  <conditionalFormatting sqref="B157">
    <cfRule type="expression" dxfId="276" priority="51">
      <formula>$C157="Option"</formula>
    </cfRule>
  </conditionalFormatting>
  <conditionalFormatting sqref="B169">
    <cfRule type="expression" dxfId="275" priority="38">
      <formula>$C169="Option"</formula>
    </cfRule>
  </conditionalFormatting>
  <conditionalFormatting sqref="B173">
    <cfRule type="expression" dxfId="274" priority="33">
      <formula>$C173="Option"</formula>
    </cfRule>
  </conditionalFormatting>
  <conditionalFormatting sqref="B177">
    <cfRule type="expression" dxfId="273" priority="28">
      <formula>$C177="Option"</formula>
    </cfRule>
  </conditionalFormatting>
  <conditionalFormatting sqref="B60:C62 C62:C63">
    <cfRule type="expression" dxfId="272" priority="358">
      <formula>$F61="Création"</formula>
    </cfRule>
    <cfRule type="expression" dxfId="271" priority="357">
      <formula>$F61="Modification"</formula>
    </cfRule>
  </conditionalFormatting>
  <conditionalFormatting sqref="B60:C62">
    <cfRule type="expression" dxfId="270" priority="356">
      <formula>$F61="Fermeture"</formula>
    </cfRule>
  </conditionalFormatting>
  <conditionalFormatting sqref="B62:C63">
    <cfRule type="expression" dxfId="269" priority="350">
      <formula>$F63="Fermeture"</formula>
    </cfRule>
  </conditionalFormatting>
  <conditionalFormatting sqref="B65:C66 C66:C67">
    <cfRule type="expression" dxfId="268" priority="347">
      <formula>$F66="Modification"</formula>
    </cfRule>
    <cfRule type="expression" dxfId="267" priority="348">
      <formula>$F66="Création"</formula>
    </cfRule>
  </conditionalFormatting>
  <conditionalFormatting sqref="B65:C66">
    <cfRule type="expression" dxfId="266" priority="346">
      <formula>$F66="Fermeture"</formula>
    </cfRule>
  </conditionalFormatting>
  <conditionalFormatting sqref="B66:C67">
    <cfRule type="expression" dxfId="265" priority="340">
      <formula>$F67="Fermeture"</formula>
    </cfRule>
  </conditionalFormatting>
  <conditionalFormatting sqref="B125:C126">
    <cfRule type="expression" dxfId="264" priority="119">
      <formula>$F126="Fermeture"</formula>
    </cfRule>
    <cfRule type="expression" dxfId="263" priority="120">
      <formula>$F126="Modification"</formula>
    </cfRule>
    <cfRule type="expression" dxfId="262" priority="121">
      <formula>$F126="Création"</formula>
    </cfRule>
  </conditionalFormatting>
  <conditionalFormatting sqref="B185:C186">
    <cfRule type="expression" dxfId="261" priority="58">
      <formula>$F186="Création"</formula>
    </cfRule>
    <cfRule type="expression" dxfId="260" priority="57">
      <formula>$F186="Modification"</formula>
    </cfRule>
    <cfRule type="expression" dxfId="259" priority="56">
      <formula>$F186="Fermeture"</formula>
    </cfRule>
  </conditionalFormatting>
  <conditionalFormatting sqref="B123:D124">
    <cfRule type="expression" dxfId="258" priority="134">
      <formula>$F124="Création"</formula>
    </cfRule>
    <cfRule type="expression" dxfId="257" priority="132">
      <formula>$F124="Fermeture"</formula>
    </cfRule>
    <cfRule type="expression" dxfId="256" priority="133">
      <formula>$F124="Modification"</formula>
    </cfRule>
  </conditionalFormatting>
  <conditionalFormatting sqref="B127:D127">
    <cfRule type="expression" dxfId="255" priority="122">
      <formula>$F128="Fermeture"</formula>
    </cfRule>
    <cfRule type="expression" dxfId="254" priority="123">
      <formula>$F128="Modification"</formula>
    </cfRule>
    <cfRule type="expression" dxfId="253" priority="124">
      <formula>$F128="Création"</formula>
    </cfRule>
  </conditionalFormatting>
  <conditionalFormatting sqref="B183:D184">
    <cfRule type="expression" dxfId="252" priority="71">
      <formula>$F184="Création"</formula>
    </cfRule>
    <cfRule type="expression" dxfId="251" priority="69">
      <formula>$F184="Fermeture"</formula>
    </cfRule>
    <cfRule type="expression" dxfId="250" priority="70">
      <formula>$F184="Modification"</formula>
    </cfRule>
  </conditionalFormatting>
  <conditionalFormatting sqref="B187:D187">
    <cfRule type="expression" dxfId="249" priority="59">
      <formula>$F188="Fermeture"</formula>
    </cfRule>
    <cfRule type="expression" dxfId="248" priority="60">
      <formula>$F188="Modification"</formula>
    </cfRule>
    <cfRule type="expression" dxfId="247" priority="61">
      <formula>$F188="Création"</formula>
    </cfRule>
  </conditionalFormatting>
  <conditionalFormatting sqref="B45:J48">
    <cfRule type="expression" dxfId="246" priority="172">
      <formula>$F45="Création"</formula>
    </cfRule>
    <cfRule type="expression" dxfId="245" priority="171">
      <formula>$F45="Modification"</formula>
    </cfRule>
    <cfRule type="expression" dxfId="244" priority="170">
      <formula>$F45="Fermeture"</formula>
    </cfRule>
  </conditionalFormatting>
  <conditionalFormatting sqref="B105:J107">
    <cfRule type="expression" dxfId="243" priority="108">
      <formula>$F105="Modification"</formula>
    </cfRule>
    <cfRule type="expression" dxfId="242" priority="107">
      <formula>$F105="Fermeture"</formula>
    </cfRule>
    <cfRule type="expression" dxfId="241" priority="109">
      <formula>$F105="Création"</formula>
    </cfRule>
  </conditionalFormatting>
  <conditionalFormatting sqref="B165:J167">
    <cfRule type="expression" dxfId="240" priority="46">
      <formula>$F165="Création"</formula>
    </cfRule>
    <cfRule type="expression" dxfId="239" priority="44">
      <formula>$F165="Fermeture"</formula>
    </cfRule>
    <cfRule type="expression" dxfId="238" priority="45">
      <formula>$F165="Modification"</formula>
    </cfRule>
  </conditionalFormatting>
  <conditionalFormatting sqref="B37:K40">
    <cfRule type="expression" dxfId="237" priority="181">
      <formula>$F37="Création"</formula>
    </cfRule>
    <cfRule type="expression" dxfId="236" priority="179">
      <formula>$F37="Fermeture"</formula>
    </cfRule>
    <cfRule type="expression" dxfId="235" priority="180">
      <formula>$F37="Modification"</formula>
    </cfRule>
  </conditionalFormatting>
  <conditionalFormatting sqref="B41:K44">
    <cfRule type="expression" dxfId="234" priority="174">
      <formula>$F41="Fermeture"</formula>
    </cfRule>
    <cfRule type="expression" dxfId="233" priority="176">
      <formula>$F41="Création"</formula>
    </cfRule>
    <cfRule type="expression" dxfId="232" priority="175">
      <formula>$F41="Modification"</formula>
    </cfRule>
  </conditionalFormatting>
  <conditionalFormatting sqref="B49:K52">
    <cfRule type="expression" dxfId="231" priority="166">
      <formula>$F49="Fermeture"</formula>
    </cfRule>
    <cfRule type="expression" dxfId="230" priority="167">
      <formula>$F49="Modification"</formula>
    </cfRule>
    <cfRule type="expression" dxfId="229" priority="168">
      <formula>$F49="Création"</formula>
    </cfRule>
  </conditionalFormatting>
  <conditionalFormatting sqref="B53:K56">
    <cfRule type="expression" dxfId="228" priority="161">
      <formula>$F53="Fermeture"</formula>
    </cfRule>
    <cfRule type="expression" dxfId="227" priority="162">
      <formula>$F53="Modification"</formula>
    </cfRule>
    <cfRule type="expression" dxfId="226" priority="163">
      <formula>$F53="Création"</formula>
    </cfRule>
  </conditionalFormatting>
  <conditionalFormatting sqref="B57:K60">
    <cfRule type="expression" dxfId="225" priority="158">
      <formula>$F57="Création"</formula>
    </cfRule>
    <cfRule type="expression" dxfId="224" priority="156">
      <formula>$F57="Fermeture"</formula>
    </cfRule>
    <cfRule type="expression" dxfId="223" priority="157">
      <formula>$F57="Modification"</formula>
    </cfRule>
  </conditionalFormatting>
  <conditionalFormatting sqref="B97:K99">
    <cfRule type="expression" dxfId="222" priority="118">
      <formula>$F97="Création"</formula>
    </cfRule>
    <cfRule type="expression" dxfId="221" priority="117">
      <formula>$F97="Modification"</formula>
    </cfRule>
    <cfRule type="expression" dxfId="220" priority="116">
      <formula>$F97="Fermeture"</formula>
    </cfRule>
  </conditionalFormatting>
  <conditionalFormatting sqref="B101:K103">
    <cfRule type="expression" dxfId="219" priority="111">
      <formula>$F101="Fermeture"</formula>
    </cfRule>
    <cfRule type="expression" dxfId="218" priority="112">
      <formula>$F101="Modification"</formula>
    </cfRule>
    <cfRule type="expression" dxfId="217" priority="113">
      <formula>$F101="Création"</formula>
    </cfRule>
  </conditionalFormatting>
  <conditionalFormatting sqref="B109:K111">
    <cfRule type="expression" dxfId="216" priority="105">
      <formula>$F109="Création"</formula>
    </cfRule>
    <cfRule type="expression" dxfId="215" priority="104">
      <formula>$F109="Modification"</formula>
    </cfRule>
    <cfRule type="expression" dxfId="214" priority="103">
      <formula>$F109="Fermeture"</formula>
    </cfRule>
  </conditionalFormatting>
  <conditionalFormatting sqref="B113:K115">
    <cfRule type="expression" dxfId="213" priority="98">
      <formula>$F113="Fermeture"</formula>
    </cfRule>
    <cfRule type="expression" dxfId="212" priority="100">
      <formula>$F113="Création"</formula>
    </cfRule>
    <cfRule type="expression" dxfId="211" priority="99">
      <formula>$F113="Modification"</formula>
    </cfRule>
  </conditionalFormatting>
  <conditionalFormatting sqref="B117:K119">
    <cfRule type="expression" dxfId="210" priority="95">
      <formula>$F117="Création"</formula>
    </cfRule>
    <cfRule type="expression" dxfId="209" priority="93">
      <formula>$F117="Fermeture"</formula>
    </cfRule>
    <cfRule type="expression" dxfId="208" priority="94">
      <formula>$F117="Modification"</formula>
    </cfRule>
  </conditionalFormatting>
  <conditionalFormatting sqref="B157:K159">
    <cfRule type="expression" dxfId="207" priority="55">
      <formula>$F157="Création"</formula>
    </cfRule>
    <cfRule type="expression" dxfId="206" priority="54">
      <formula>$F157="Modification"</formula>
    </cfRule>
    <cfRule type="expression" dxfId="205" priority="53">
      <formula>$F157="Fermeture"</formula>
    </cfRule>
  </conditionalFormatting>
  <conditionalFormatting sqref="B161:K163">
    <cfRule type="expression" dxfId="204" priority="49">
      <formula>$F161="Modification"</formula>
    </cfRule>
    <cfRule type="expression" dxfId="203" priority="50">
      <formula>$F161="Création"</formula>
    </cfRule>
    <cfRule type="expression" dxfId="202" priority="48">
      <formula>$F161="Fermeture"</formula>
    </cfRule>
  </conditionalFormatting>
  <conditionalFormatting sqref="B169:K171">
    <cfRule type="expression" dxfId="201" priority="40">
      <formula>$F169="Fermeture"</formula>
    </cfRule>
    <cfRule type="expression" dxfId="200" priority="41">
      <formula>$F169="Modification"</formula>
    </cfRule>
    <cfRule type="expression" dxfId="199" priority="42">
      <formula>$F169="Création"</formula>
    </cfRule>
  </conditionalFormatting>
  <conditionalFormatting sqref="B173:K175">
    <cfRule type="expression" dxfId="198" priority="37">
      <formula>$F173="Création"</formula>
    </cfRule>
    <cfRule type="expression" dxfId="197" priority="36">
      <formula>$F173="Modification"</formula>
    </cfRule>
    <cfRule type="expression" dxfId="196" priority="35">
      <formula>$F173="Fermeture"</formula>
    </cfRule>
  </conditionalFormatting>
  <conditionalFormatting sqref="B177:K179">
    <cfRule type="expression" dxfId="195" priority="32">
      <formula>$F177="Création"</formula>
    </cfRule>
    <cfRule type="expression" dxfId="194" priority="31">
      <formula>$F177="Modification"</formula>
    </cfRule>
    <cfRule type="expression" dxfId="193" priority="30">
      <formula>$F177="Fermeture"</formula>
    </cfRule>
  </conditionalFormatting>
  <conditionalFormatting sqref="B27:O31 C31:O34 B34:O36 B37:N37 L37:N44 B40:N41 B44:N45 K45:N48 B48:N49 L49:N60 B52:N53 B56:N57 D60:N63 E63:N65 D65:M67 E67:N68 C68 E68:O68 B69:O73 C74:O74 B75:O84 A87:O90 A91:A93 C91:O93 A94:O95 B96:N96 L97:N99 B100:N100 L101:N103 B104:N104 K105:N107 B108:N108 L109:N111 B112:N112 L113:N115 B116:N116 L117:N119 D120:N122 E123:N124 D125:M126 E127:N127 C128 E128:O128 B129:O144 A145:O149 B150:O150 C151:O153 B154:O155 B156:N156 L157:N159 B160:N160 L161:N163 B164:N164 K165:N167 B168:N168 L169:N171 B172:N172 L173:N175 B176:N176 L177:N179 D180:N182 E183:N184 D185:M186 E187:N187 C188 E188:O188 B189:O204">
    <cfRule type="expression" dxfId="192" priority="363">
      <formula>$F27="Modification"</formula>
    </cfRule>
    <cfRule type="expression" dxfId="191" priority="364">
      <formula>$F27="Création"</formula>
    </cfRule>
  </conditionalFormatting>
  <conditionalFormatting sqref="B27:O31 C31:O34 B34:O36 B37:N37 L37:N44 B40:N41 B44:N45 K45:N48 B48:N49 L49:N60 B52:N53 B56:N57 D60:N63 E63:N65 E67:N68 E68:O68 B69:O73 C74:O74 B75:O84 A87:O90 C91:O93 A94:O95 B96:N96 L97:N99 B100:N100 L101:N103 B104:N104 K105:N107 B108:N108 L109:N111 B112:N112 L113:N115 B116:N116 L117:N119 D120:N122 E123:N124 E127:N127 E128:O128 B129:O144 A145:O149 B150:O150 C151:O153 B154:O155 B156:N156 L157:N159 B160:N160 L161:N163 B164:N164 K165:N167 B168:N168 L169:N171 B172:N172 L173:N175 B176:N176 L177:N179 D180:N182 E183:N184 E187:N187 E188:O188 B189:O204 D65:M67 D125:M126 D185:M186 C128 A91:A93 C188 C68">
    <cfRule type="expression" dxfId="190" priority="362">
      <formula>$F27="Fermeture"</formula>
    </cfRule>
  </conditionalFormatting>
  <conditionalFormatting sqref="C68:C69 E68:E69 G68:N69">
    <cfRule type="expression" dxfId="189" priority="370">
      <formula>$B67="Option"</formula>
    </cfRule>
  </conditionalFormatting>
  <conditionalFormatting sqref="C128 E128 G128:N128">
    <cfRule type="expression" dxfId="188" priority="278">
      <formula>$B127="Option"</formula>
    </cfRule>
  </conditionalFormatting>
  <conditionalFormatting sqref="C188 E188 G188:N188">
    <cfRule type="expression" dxfId="187" priority="236">
      <formula>$B187="Option"</formula>
    </cfRule>
  </conditionalFormatting>
  <conditionalFormatting sqref="C63:D65 C67:D68">
    <cfRule type="expression" dxfId="186" priority="367">
      <formula>$F64="Création"</formula>
    </cfRule>
    <cfRule type="expression" dxfId="185" priority="366">
      <formula>$F64="Modification"</formula>
    </cfRule>
    <cfRule type="expression" dxfId="184" priority="365">
      <formula>$F64="Fermeture"</formula>
    </cfRule>
  </conditionalFormatting>
  <conditionalFormatting sqref="D1:E37 G1:N37 D40:E41 G40:N41 D44:E45 G44:N45 D48:E49 G48:N49 D52:E53 G52:N53 D56:E57 G56:N57 G60:N63 D60:E84 D120:E127 D180:E187 G65:K67 G125:K126 G185:K186 D189:E999 G189:N999">
    <cfRule type="expression" dxfId="183" priority="360">
      <formula>$C1="Option"</formula>
    </cfRule>
  </conditionalFormatting>
  <conditionalFormatting sqref="D37:E60 G37:N60">
    <cfRule type="expression" dxfId="182" priority="155">
      <formula>$C37="Option"</formula>
    </cfRule>
  </conditionalFormatting>
  <conditionalFormatting sqref="D129:E179 G129:N182">
    <cfRule type="expression" dxfId="181" priority="29">
      <formula>$C129="Option"</formula>
    </cfRule>
  </conditionalFormatting>
  <conditionalFormatting sqref="G67:K67">
    <cfRule type="expression" dxfId="180" priority="22">
      <formula>#REF!="Option"</formula>
    </cfRule>
  </conditionalFormatting>
  <conditionalFormatting sqref="G68:K68">
    <cfRule type="expression" dxfId="179" priority="349">
      <formula>#REF!="Option"</formula>
    </cfRule>
  </conditionalFormatting>
  <conditionalFormatting sqref="G127:K127">
    <cfRule type="expression" dxfId="178" priority="128">
      <formula>#REF!="Option"</formula>
    </cfRule>
  </conditionalFormatting>
  <conditionalFormatting sqref="G187:K187">
    <cfRule type="expression" dxfId="177" priority="65">
      <formula>#REF!="Option"</formula>
    </cfRule>
  </conditionalFormatting>
  <conditionalFormatting sqref="G63:N64">
    <cfRule type="expression" dxfId="176" priority="369">
      <formula>#REF!="Option"</formula>
    </cfRule>
  </conditionalFormatting>
  <conditionalFormatting sqref="G64:N65 L65:M67 L67:N68">
    <cfRule type="expression" dxfId="175" priority="368">
      <formula>$C63="Option"</formula>
    </cfRule>
  </conditionalFormatting>
  <conditionalFormatting sqref="G69:N85 D85:E85 D87:E119 G87:N122">
    <cfRule type="expression" dxfId="174" priority="17">
      <formula>$C69="Option"</formula>
    </cfRule>
  </conditionalFormatting>
  <conditionalFormatting sqref="G123:N123">
    <cfRule type="expression" dxfId="173" priority="142">
      <formula>#REF!="Option"</formula>
    </cfRule>
  </conditionalFormatting>
  <conditionalFormatting sqref="G124:N124">
    <cfRule type="expression" dxfId="172" priority="141">
      <formula>$C123="Option"</formula>
    </cfRule>
  </conditionalFormatting>
  <conditionalFormatting sqref="G183:N183">
    <cfRule type="expression" dxfId="171" priority="79">
      <formula>#REF!="Option"</formula>
    </cfRule>
  </conditionalFormatting>
  <conditionalFormatting sqref="G184:N184">
    <cfRule type="expression" dxfId="170" priority="78">
      <formula>$C183="Option"</formula>
    </cfRule>
  </conditionalFormatting>
  <conditionalFormatting sqref="L125:N127">
    <cfRule type="expression" dxfId="169" priority="90">
      <formula>$C124="Option"</formula>
    </cfRule>
  </conditionalFormatting>
  <conditionalFormatting sqref="L185:N187">
    <cfRule type="expression" dxfId="168" priority="27">
      <formula>$C184="Option"</formula>
    </cfRule>
  </conditionalFormatting>
  <conditionalFormatting sqref="N1:N26 N205:N999">
    <cfRule type="expression" dxfId="167" priority="408">
      <formula>$M1="Porteuse"</formula>
    </cfRule>
  </conditionalFormatting>
  <conditionalFormatting sqref="N27:N65 N187:N204 N127:N184 N67:N84 N87:N124">
    <cfRule type="expression" dxfId="166" priority="361">
      <formula>$M27="Porteuse"</formula>
    </cfRule>
  </conditionalFormatting>
  <conditionalFormatting sqref="N65:N67">
    <cfRule type="expression" dxfId="165" priority="153">
      <formula>$C64="Option"</formula>
    </cfRule>
    <cfRule type="expression" dxfId="164" priority="152">
      <formula>$F65="Création"</formula>
    </cfRule>
    <cfRule type="expression" dxfId="163" priority="151">
      <formula>$F65="Modification"</formula>
    </cfRule>
    <cfRule type="expression" dxfId="162" priority="150">
      <formula>$F65="Fermeture"</formula>
    </cfRule>
    <cfRule type="expression" dxfId="161" priority="149">
      <formula>$M65="Porteuse"</formula>
    </cfRule>
  </conditionalFormatting>
  <conditionalFormatting sqref="N85">
    <cfRule type="expression" dxfId="160" priority="18">
      <formula>$M85="Porteuse"</formula>
    </cfRule>
  </conditionalFormatting>
  <conditionalFormatting sqref="N125:N126">
    <cfRule type="expression" dxfId="159" priority="86">
      <formula>$M125="Porteuse"</formula>
    </cfRule>
    <cfRule type="expression" dxfId="158" priority="87">
      <formula>$F125="Fermeture"</formula>
    </cfRule>
    <cfRule type="expression" dxfId="157" priority="88">
      <formula>$F125="Modification"</formula>
    </cfRule>
    <cfRule type="expression" dxfId="156" priority="89">
      <formula>$F125="Création"</formula>
    </cfRule>
  </conditionalFormatting>
  <conditionalFormatting sqref="N185:N186">
    <cfRule type="expression" dxfId="155" priority="24">
      <formula>$F185="Fermeture"</formula>
    </cfRule>
    <cfRule type="expression" dxfId="154" priority="23">
      <formula>$M185="Porteuse"</formula>
    </cfRule>
    <cfRule type="expression" dxfId="153" priority="25">
      <formula>$F185="Modification"</formula>
    </cfRule>
    <cfRule type="expression" dxfId="152" priority="26">
      <formula>$F185="Création"</formula>
    </cfRule>
  </conditionalFormatting>
  <conditionalFormatting sqref="O22:O26">
    <cfRule type="expression" dxfId="151" priority="374">
      <formula>$F22="Fermeture"</formula>
    </cfRule>
    <cfRule type="expression" dxfId="150" priority="375">
      <formula>$F22="Modification"</formula>
    </cfRule>
    <cfRule type="expression" dxfId="149" priority="376">
      <formula>$F22="Création"</formula>
    </cfRule>
  </conditionalFormatting>
  <conditionalFormatting sqref="O36:O68">
    <cfRule type="expression" dxfId="148" priority="371">
      <formula>$F35="Modification"</formula>
    </cfRule>
    <cfRule type="expression" dxfId="147" priority="372">
      <formula>$F35="Création"</formula>
    </cfRule>
    <cfRule type="expression" dxfId="146" priority="373">
      <formula>$F35="Fermeture"</formula>
    </cfRule>
  </conditionalFormatting>
  <conditionalFormatting sqref="O96:O127">
    <cfRule type="expression" dxfId="145" priority="143">
      <formula>$F95="Modification"</formula>
    </cfRule>
    <cfRule type="expression" dxfId="144" priority="145">
      <formula>$F95="Fermeture"</formula>
    </cfRule>
    <cfRule type="expression" dxfId="143" priority="144">
      <formula>$F95="Création"</formula>
    </cfRule>
  </conditionalFormatting>
  <conditionalFormatting sqref="O156:O187">
    <cfRule type="expression" dxfId="142" priority="80">
      <formula>$F155="Modification"</formula>
    </cfRule>
    <cfRule type="expression" dxfId="141" priority="81">
      <formula>$F155="Création"</formula>
    </cfRule>
    <cfRule type="expression" dxfId="140" priority="82">
      <formula>$F155="Fermeture"</formula>
    </cfRule>
  </conditionalFormatting>
  <dataValidations count="6">
    <dataValidation type="list" allowBlank="1" showInputMessage="1" showErrorMessage="1" sqref="M19:M84 M87:M300" xr:uid="{479795C5-909B-4AE2-9881-EFE3319EB9D1}">
      <formula1>List_Mutualisation</formula1>
    </dataValidation>
    <dataValidation type="list" allowBlank="1" showInputMessage="1" showErrorMessage="1" sqref="H19:H84 H87:H300" xr:uid="{A3DDB933-5170-4C31-A89C-0731F28E5A87}">
      <formula1>List_CNU</formula1>
    </dataValidation>
    <dataValidation type="list" allowBlank="1" showInputMessage="1" showErrorMessage="1" sqref="C19:C84 C87:C300" xr:uid="{1BB5132C-B000-4A3F-A03B-07FE670CF54E}">
      <formula1>"UE, ECUE, BLOC, OPTION, Parcours Pédagogique"</formula1>
    </dataValidation>
    <dataValidation type="list" allowBlank="1" showInputMessage="1" showErrorMessage="1" sqref="F19:F84 F87:F300" xr:uid="{5AE22C65-C596-4422-A99D-54C42B97053E}">
      <formula1>List_Statut</formula1>
    </dataValidation>
    <dataValidation type="list" allowBlank="1" showInputMessage="1" showErrorMessage="1" sqref="E19:E84 E87:E300" xr:uid="{BB0019CC-A090-4B55-B19B-528DE39AE908}">
      <formula1>List_Type</formula1>
    </dataValidation>
    <dataValidation type="list" allowBlank="1" showInputMessage="1" showErrorMessage="1" sqref="L19:L84 L87:L300" xr:uid="{DD2D847B-AD38-4F1F-982F-A887FA08191A}">
      <formula1>"Anglais"</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D954-7013-4B86-925C-4257808EF689}">
  <sheetPr codeName="Feuil6"/>
  <dimension ref="A1:T300"/>
  <sheetViews>
    <sheetView zoomScale="70" zoomScaleNormal="70" workbookViewId="0">
      <pane ySplit="18" topLeftCell="A19" activePane="bottomLeft" state="frozen"/>
      <selection activeCell="D25" sqref="D25"/>
      <selection pane="bottomLeft" activeCell="H85" sqref="H85"/>
    </sheetView>
  </sheetViews>
  <sheetFormatPr baseColWidth="10" defaultColWidth="11.42578125" defaultRowHeight="15"/>
  <cols>
    <col min="1" max="1" width="39" style="10" customWidth="1"/>
    <col min="2" max="2" width="50.7109375" style="10" customWidth="1"/>
    <col min="3" max="3" width="15.42578125" style="14" customWidth="1"/>
    <col min="4" max="4" width="20.85546875" style="10" customWidth="1"/>
    <col min="5" max="6" width="15.42578125" style="10" customWidth="1"/>
    <col min="7" max="7" width="22.7109375" style="10" customWidth="1"/>
    <col min="8" max="8" width="27.140625" style="10" customWidth="1"/>
    <col min="9" max="9" width="35.28515625" style="10" customWidth="1"/>
    <col min="10" max="10" width="19.42578125" style="10" customWidth="1"/>
    <col min="11" max="11" width="40.7109375" style="10" customWidth="1"/>
    <col min="12" max="12" width="31.7109375" style="10" customWidth="1"/>
    <col min="13" max="13" width="22.42578125" style="10" customWidth="1"/>
    <col min="14" max="15" width="20.28515625" style="10" customWidth="1"/>
    <col min="16" max="16" width="21.85546875" style="10" customWidth="1"/>
    <col min="17" max="17" width="20.42578125" style="10" customWidth="1"/>
    <col min="18" max="18" width="17.28515625" style="10" customWidth="1"/>
    <col min="19" max="19" width="44" style="10" customWidth="1"/>
    <col min="20" max="20" width="46.42578125" style="10" customWidth="1"/>
  </cols>
  <sheetData>
    <row r="1" spans="1:19">
      <c r="A1" s="148"/>
      <c r="B1" s="148"/>
      <c r="C1" s="148"/>
      <c r="D1" s="148"/>
      <c r="E1" s="148"/>
      <c r="F1" s="148"/>
      <c r="G1" s="148"/>
      <c r="H1" s="148"/>
      <c r="I1" s="148"/>
      <c r="J1" s="28"/>
    </row>
    <row r="2" spans="1:19">
      <c r="A2" s="148"/>
      <c r="B2" s="148"/>
      <c r="C2" s="148"/>
      <c r="D2" s="148"/>
      <c r="E2" s="148"/>
      <c r="F2" s="148"/>
      <c r="G2" s="148"/>
      <c r="H2" s="148"/>
      <c r="I2" s="148"/>
      <c r="J2" s="28"/>
    </row>
    <row r="3" spans="1:19">
      <c r="A3" s="148"/>
      <c r="B3" s="148"/>
      <c r="C3" s="148"/>
      <c r="D3" s="148"/>
      <c r="E3" s="148"/>
      <c r="F3" s="148"/>
      <c r="G3" s="148"/>
      <c r="H3" s="148"/>
      <c r="I3" s="148"/>
      <c r="J3" s="28"/>
    </row>
    <row r="4" spans="1:19">
      <c r="A4" s="148"/>
      <c r="B4" s="148"/>
      <c r="C4" s="148"/>
      <c r="D4" s="148"/>
      <c r="E4" s="148"/>
      <c r="F4" s="148"/>
      <c r="G4" s="148"/>
      <c r="H4" s="148"/>
      <c r="I4" s="148"/>
      <c r="J4" s="28"/>
    </row>
    <row r="5" spans="1:19">
      <c r="A5" s="148"/>
      <c r="B5" s="148"/>
      <c r="C5" s="148"/>
      <c r="D5" s="148"/>
      <c r="E5" s="148"/>
      <c r="F5" s="148"/>
      <c r="G5" s="148"/>
      <c r="H5" s="148"/>
      <c r="I5" s="148"/>
      <c r="J5" s="28"/>
    </row>
    <row r="6" spans="1:19">
      <c r="A6" s="148"/>
      <c r="B6" s="148"/>
      <c r="C6" s="148"/>
      <c r="D6" s="148"/>
      <c r="E6" s="148"/>
      <c r="F6" s="148"/>
      <c r="G6" s="148"/>
      <c r="H6" s="148"/>
      <c r="I6" s="148"/>
      <c r="J6" s="28"/>
    </row>
    <row r="7" spans="1:19" ht="14.45" customHeight="1">
      <c r="A7" s="149" t="s">
        <v>214</v>
      </c>
      <c r="B7" s="147" t="str">
        <f>'Fiche Générale'!B3</f>
        <v>Portail_LLAC</v>
      </c>
      <c r="C7" s="129" t="s">
        <v>320</v>
      </c>
      <c r="D7" s="129"/>
      <c r="E7" s="152" t="str">
        <f>'Fiche Générale'!B4</f>
        <v>Lettres étrangères appliquées (LEA)</v>
      </c>
      <c r="F7" s="153"/>
      <c r="G7" s="129" t="s">
        <v>321</v>
      </c>
      <c r="H7" s="147">
        <f>'Fiche Générale'!B5</f>
        <v>0</v>
      </c>
      <c r="I7" s="147"/>
      <c r="J7" s="29"/>
      <c r="K7" s="15"/>
    </row>
    <row r="8" spans="1:19" ht="14.45" customHeight="1">
      <c r="A8" s="150"/>
      <c r="B8" s="147"/>
      <c r="C8" s="129"/>
      <c r="D8" s="129"/>
      <c r="E8" s="152"/>
      <c r="F8" s="153"/>
      <c r="G8" s="129"/>
      <c r="H8" s="147"/>
      <c r="I8" s="147"/>
      <c r="J8" s="29"/>
      <c r="K8" s="15"/>
    </row>
    <row r="9" spans="1:19" ht="14.45" customHeight="1">
      <c r="A9" s="150"/>
      <c r="B9" s="147"/>
      <c r="C9" s="129"/>
      <c r="D9" s="129"/>
      <c r="E9" s="152"/>
      <c r="F9" s="153"/>
      <c r="G9" s="129"/>
      <c r="H9" s="147"/>
      <c r="I9" s="147"/>
      <c r="J9" s="29"/>
      <c r="K9" s="15"/>
    </row>
    <row r="10" spans="1:19" ht="14.45" customHeight="1">
      <c r="A10" s="150"/>
      <c r="B10" s="147"/>
      <c r="C10" s="130" t="s">
        <v>217</v>
      </c>
      <c r="D10" s="130"/>
      <c r="E10" s="137" t="str">
        <f>'Fiche Générale'!B9</f>
        <v>Tourisme Méditerranéen</v>
      </c>
      <c r="F10" s="138"/>
      <c r="G10" s="138"/>
      <c r="H10" s="138"/>
      <c r="I10" s="139"/>
      <c r="J10" s="30"/>
      <c r="K10" s="15"/>
    </row>
    <row r="11" spans="1:19" ht="14.45" customHeight="1">
      <c r="A11" s="151"/>
      <c r="B11" s="147"/>
      <c r="C11" s="130"/>
      <c r="D11" s="130"/>
      <c r="E11" s="140"/>
      <c r="F11" s="141"/>
      <c r="G11" s="141"/>
      <c r="H11" s="141"/>
      <c r="I11" s="142"/>
      <c r="J11" s="30"/>
      <c r="K11" s="15"/>
    </row>
    <row r="12" spans="1:19">
      <c r="C12" s="10"/>
      <c r="I12" s="26"/>
      <c r="J12" s="26"/>
      <c r="M12" s="143" t="s">
        <v>322</v>
      </c>
      <c r="N12" s="144"/>
      <c r="O12" s="154"/>
      <c r="P12" s="143" t="s">
        <v>323</v>
      </c>
      <c r="Q12" s="144"/>
      <c r="R12" s="144"/>
      <c r="S12" s="154"/>
    </row>
    <row r="13" spans="1:19">
      <c r="A13" s="156" t="s">
        <v>219</v>
      </c>
      <c r="B13" s="158" t="str">
        <f>'S6 Maquette'!B13:B14</f>
        <v>3 ème Année de Licence</v>
      </c>
      <c r="C13" s="158"/>
      <c r="D13" s="156" t="s">
        <v>324</v>
      </c>
      <c r="E13" s="158">
        <f>'S6 Maquette'!E13:F14</f>
        <v>0</v>
      </c>
      <c r="F13" s="158"/>
      <c r="G13" s="158"/>
      <c r="I13" s="26"/>
      <c r="J13" s="26"/>
      <c r="M13" s="145"/>
      <c r="N13" s="146"/>
      <c r="O13" s="155"/>
      <c r="P13" s="145"/>
      <c r="Q13" s="146"/>
      <c r="R13" s="146"/>
      <c r="S13" s="155"/>
    </row>
    <row r="14" spans="1:19">
      <c r="A14" s="157"/>
      <c r="B14" s="158"/>
      <c r="C14" s="158"/>
      <c r="D14" s="157"/>
      <c r="E14" s="158"/>
      <c r="F14" s="158"/>
      <c r="G14" s="158"/>
      <c r="I14" s="26"/>
      <c r="J14" s="26"/>
      <c r="M14" s="128" t="s">
        <v>325</v>
      </c>
      <c r="N14" s="143" t="s">
        <v>326</v>
      </c>
      <c r="O14" s="154"/>
      <c r="P14" s="148"/>
      <c r="Q14" s="161"/>
      <c r="R14" s="164"/>
      <c r="S14" s="156"/>
    </row>
    <row r="15" spans="1:19">
      <c r="A15" s="156" t="s">
        <v>327</v>
      </c>
      <c r="B15" s="166" t="str">
        <f>'S6 Maquette'!B15:B16</f>
        <v>Semestre 6</v>
      </c>
      <c r="C15" s="167"/>
      <c r="D15" s="156" t="s">
        <v>328</v>
      </c>
      <c r="E15" s="158">
        <f>'S6 Maquette'!E15:F16</f>
        <v>0</v>
      </c>
      <c r="F15" s="158"/>
      <c r="G15" s="158"/>
      <c r="I15" s="26"/>
      <c r="J15" s="26"/>
      <c r="M15" s="128"/>
      <c r="N15" s="159"/>
      <c r="O15" s="160"/>
      <c r="P15" s="148"/>
      <c r="Q15" s="162"/>
      <c r="R15" s="164"/>
      <c r="S15" s="165"/>
    </row>
    <row r="16" spans="1:19">
      <c r="A16" s="157"/>
      <c r="B16" s="168"/>
      <c r="C16" s="169"/>
      <c r="D16" s="157"/>
      <c r="E16" s="158"/>
      <c r="F16" s="158"/>
      <c r="G16" s="158"/>
      <c r="I16" s="26"/>
      <c r="J16" s="26"/>
      <c r="M16" s="128"/>
      <c r="N16" s="159"/>
      <c r="O16" s="160"/>
      <c r="P16" s="148"/>
      <c r="Q16" s="162"/>
      <c r="R16" s="164"/>
      <c r="S16" s="165"/>
    </row>
    <row r="17" spans="1:20">
      <c r="L17" s="11"/>
      <c r="M17" s="128"/>
      <c r="N17" s="145"/>
      <c r="O17" s="155"/>
      <c r="P17" s="148"/>
      <c r="Q17" s="163"/>
      <c r="R17" s="164"/>
      <c r="S17" s="157"/>
    </row>
    <row r="18" spans="1:20" ht="59.45" customHeight="1">
      <c r="A18" s="3" t="s">
        <v>329</v>
      </c>
      <c r="B18" s="27" t="s">
        <v>330</v>
      </c>
      <c r="C18" s="3" t="s">
        <v>5</v>
      </c>
      <c r="D18" s="3" t="s">
        <v>331</v>
      </c>
      <c r="E18" s="3" t="s">
        <v>332</v>
      </c>
      <c r="F18" s="3" t="s">
        <v>333</v>
      </c>
      <c r="G18" s="3" t="s">
        <v>334</v>
      </c>
      <c r="H18" s="3" t="s">
        <v>335</v>
      </c>
      <c r="I18" s="3" t="s">
        <v>336</v>
      </c>
      <c r="J18" s="3" t="s">
        <v>337</v>
      </c>
      <c r="K18" s="3" t="s">
        <v>338</v>
      </c>
      <c r="L18" s="3" t="s">
        <v>339</v>
      </c>
      <c r="M18" s="3" t="s">
        <v>340</v>
      </c>
      <c r="N18" s="3" t="s">
        <v>330</v>
      </c>
      <c r="O18" s="3" t="s">
        <v>341</v>
      </c>
      <c r="P18" s="3" t="s">
        <v>342</v>
      </c>
      <c r="Q18" s="3" t="s">
        <v>330</v>
      </c>
      <c r="R18" s="3" t="s">
        <v>341</v>
      </c>
      <c r="S18" s="4" t="s">
        <v>343</v>
      </c>
      <c r="T18" s="4" t="s">
        <v>344</v>
      </c>
    </row>
    <row r="19" spans="1:20" ht="30.6" customHeight="1">
      <c r="A19" s="45" t="str">
        <f>'S6 Maquette'!B19</f>
        <v xml:space="preserve">UE Competences transversales 6 </v>
      </c>
      <c r="B19" s="46" t="str">
        <f>'S6 Maquette'!C19</f>
        <v>UE</v>
      </c>
      <c r="C19" s="47">
        <f>'S6 Maquette'!F19</f>
        <v>0</v>
      </c>
      <c r="D19" s="48"/>
      <c r="E19" s="48"/>
      <c r="F19" s="48"/>
      <c r="G19" s="49"/>
      <c r="H19" s="49"/>
      <c r="I19" s="49"/>
      <c r="J19" s="49"/>
      <c r="K19" s="49"/>
      <c r="L19" s="49"/>
      <c r="M19" s="49"/>
      <c r="N19" s="49"/>
      <c r="O19" s="49"/>
      <c r="P19" s="49"/>
      <c r="Q19" s="49"/>
      <c r="R19" s="49"/>
      <c r="S19" s="49"/>
      <c r="T19" s="52"/>
    </row>
    <row r="20" spans="1:20" ht="30.6" customHeight="1">
      <c r="A20" s="45" t="str">
        <f>'S6 Maquette'!B20</f>
        <v>Competences numeriques 3</v>
      </c>
      <c r="B20" s="46" t="str">
        <f>'S6 Maquette'!C20</f>
        <v>ECUE</v>
      </c>
      <c r="C20" s="47">
        <f>'S6 Maquette'!F20</f>
        <v>0</v>
      </c>
      <c r="D20" s="48"/>
      <c r="E20" s="48"/>
      <c r="F20" s="48"/>
      <c r="G20" s="49"/>
      <c r="H20" s="49"/>
      <c r="I20" s="49"/>
      <c r="J20" s="49"/>
      <c r="K20" s="49"/>
      <c r="L20" s="49"/>
      <c r="M20" s="49"/>
      <c r="N20" s="49"/>
      <c r="O20" s="49"/>
      <c r="P20" s="49"/>
      <c r="Q20" s="49"/>
      <c r="R20" s="49"/>
      <c r="S20" s="49"/>
      <c r="T20" s="52"/>
    </row>
    <row r="21" spans="1:20" ht="30.6" customHeight="1">
      <c r="A21" s="45" t="str">
        <f>'S6 Maquette'!B21</f>
        <v xml:space="preserve">Competences informationnelles 3 </v>
      </c>
      <c r="B21" s="46" t="str">
        <f>'S6 Maquette'!C21</f>
        <v>ECUE</v>
      </c>
      <c r="C21" s="47">
        <f>'S6 Maquette'!F21</f>
        <v>0</v>
      </c>
      <c r="D21" s="48"/>
      <c r="E21" s="48"/>
      <c r="F21" s="48"/>
      <c r="G21" s="49"/>
      <c r="H21" s="49"/>
      <c r="I21" s="49"/>
      <c r="J21" s="49"/>
      <c r="K21" s="49"/>
      <c r="L21" s="49"/>
      <c r="M21" s="49"/>
      <c r="N21" s="49"/>
      <c r="O21" s="49"/>
      <c r="P21" s="49"/>
      <c r="Q21" s="49"/>
      <c r="R21" s="49"/>
      <c r="S21" s="49"/>
      <c r="T21" s="52"/>
    </row>
    <row r="22" spans="1:20" ht="30.6" customHeight="1">
      <c r="A22" s="45" t="str">
        <f>'S6 Maquette'!B22</f>
        <v xml:space="preserve">Langue vivante-6 </v>
      </c>
      <c r="B22" s="46" t="str">
        <f>'S6 Maquette'!C22</f>
        <v>BLOC</v>
      </c>
      <c r="C22" s="47">
        <f>'S6 Maquette'!F22</f>
        <v>0</v>
      </c>
      <c r="D22" s="48"/>
      <c r="E22" s="48"/>
      <c r="F22" s="48"/>
      <c r="G22" s="49"/>
      <c r="H22" s="49"/>
      <c r="I22" s="49"/>
      <c r="J22" s="49"/>
      <c r="K22" s="49"/>
      <c r="L22" s="49"/>
      <c r="M22" s="49"/>
      <c r="N22" s="49"/>
      <c r="O22" s="49"/>
      <c r="P22" s="49"/>
      <c r="Q22" s="49"/>
      <c r="R22" s="49"/>
      <c r="S22" s="49"/>
      <c r="T22" s="52"/>
    </row>
    <row r="23" spans="1:20" ht="30.6" customHeight="1">
      <c r="A23" s="45" t="str">
        <f>'S6 Maquette'!B23</f>
        <v>Min 1 Max 1</v>
      </c>
      <c r="B23" s="46" t="str">
        <f>'S6 Maquette'!C23</f>
        <v>OPTION</v>
      </c>
      <c r="C23" s="47"/>
      <c r="D23" s="48"/>
      <c r="E23" s="48"/>
      <c r="F23" s="48"/>
      <c r="G23" s="49"/>
      <c r="H23" s="49"/>
      <c r="I23" s="49"/>
      <c r="J23" s="49"/>
      <c r="K23" s="49"/>
      <c r="L23" s="49"/>
      <c r="M23" s="49"/>
      <c r="N23" s="49"/>
      <c r="O23" s="49"/>
      <c r="P23" s="49"/>
      <c r="Q23" s="49"/>
      <c r="R23" s="49"/>
      <c r="S23" s="49"/>
      <c r="T23" s="52"/>
    </row>
    <row r="24" spans="1:20" ht="30.6" customHeight="1">
      <c r="A24" s="45" t="str">
        <f>'S6 Maquette'!B24</f>
        <v xml:space="preserve">Anglais 6 </v>
      </c>
      <c r="B24" s="46" t="str">
        <f>'S6 Maquette'!C24</f>
        <v>ECUE</v>
      </c>
      <c r="C24" s="47"/>
      <c r="D24" s="48"/>
      <c r="E24" s="48"/>
      <c r="F24" s="48"/>
      <c r="G24" s="49"/>
      <c r="H24" s="49"/>
      <c r="I24" s="49"/>
      <c r="J24" s="49"/>
      <c r="K24" s="49"/>
      <c r="L24" s="49"/>
      <c r="M24" s="49"/>
      <c r="N24" s="49"/>
      <c r="O24" s="49"/>
      <c r="P24" s="49"/>
      <c r="Q24" s="49"/>
      <c r="R24" s="49"/>
      <c r="S24" s="49"/>
      <c r="T24" s="52"/>
    </row>
    <row r="25" spans="1:20" ht="30.6" customHeight="1">
      <c r="A25" s="45" t="str">
        <f>'S6 Maquette'!B25</f>
        <v xml:space="preserve">Espagnol 6 </v>
      </c>
      <c r="B25" s="46" t="str">
        <f>'S6 Maquette'!C25</f>
        <v>ECUE</v>
      </c>
      <c r="C25" s="47">
        <f>'S6 Maquette'!F25</f>
        <v>0</v>
      </c>
      <c r="D25" s="48"/>
      <c r="E25" s="48"/>
      <c r="F25" s="48"/>
      <c r="G25" s="49"/>
      <c r="H25" s="49"/>
      <c r="I25" s="49"/>
      <c r="J25" s="49"/>
      <c r="K25" s="49"/>
      <c r="L25" s="49"/>
      <c r="M25" s="49"/>
      <c r="N25" s="49"/>
      <c r="O25" s="49"/>
      <c r="P25" s="49"/>
      <c r="Q25" s="49"/>
      <c r="R25" s="49"/>
      <c r="S25" s="49"/>
      <c r="T25" s="52"/>
    </row>
    <row r="26" spans="1:20" ht="30.6" customHeight="1">
      <c r="A26" s="45" t="str">
        <f>'S6 Maquette'!B26</f>
        <v xml:space="preserve">Italien 6 </v>
      </c>
      <c r="B26" s="46" t="str">
        <f>'S6 Maquette'!C26</f>
        <v>ECUE</v>
      </c>
      <c r="C26" s="47"/>
      <c r="D26" s="48"/>
      <c r="E26" s="48"/>
      <c r="F26" s="48"/>
      <c r="G26" s="49"/>
      <c r="H26" s="49"/>
      <c r="I26" s="49"/>
      <c r="J26" s="49"/>
      <c r="K26" s="49"/>
      <c r="L26" s="49"/>
      <c r="M26" s="49"/>
      <c r="N26" s="49"/>
      <c r="O26" s="49"/>
      <c r="P26" s="49"/>
      <c r="Q26" s="49"/>
      <c r="R26" s="49"/>
      <c r="S26" s="49"/>
      <c r="T26" s="52"/>
    </row>
    <row r="27" spans="1:20" ht="30.6" customHeight="1">
      <c r="A27" s="34" t="str">
        <f>'S6 Maquette'!B27</f>
        <v>Matières d'application LEA Tourisme 6</v>
      </c>
      <c r="B27" s="34" t="str">
        <f>'S6 Maquette'!C27</f>
        <v>UE</v>
      </c>
      <c r="C27" s="33">
        <f>'S6 Maquette'!F27</f>
        <v>0</v>
      </c>
      <c r="D27" s="5">
        <v>1</v>
      </c>
      <c r="E27" s="5" t="s">
        <v>345</v>
      </c>
      <c r="F27" s="5" t="s">
        <v>345</v>
      </c>
      <c r="G27" s="31" t="s">
        <v>345</v>
      </c>
      <c r="H27" s="31" t="s">
        <v>345</v>
      </c>
      <c r="I27" s="31" t="s">
        <v>345</v>
      </c>
      <c r="J27" s="31"/>
      <c r="K27" s="31" t="s">
        <v>10</v>
      </c>
      <c r="L27" s="31"/>
      <c r="M27" s="31">
        <v>4</v>
      </c>
      <c r="N27" s="31"/>
      <c r="O27" s="31"/>
      <c r="P27" s="31" t="s">
        <v>346</v>
      </c>
      <c r="Q27" s="31"/>
      <c r="R27" s="31"/>
      <c r="S27" s="5" t="s">
        <v>347</v>
      </c>
      <c r="T27" s="36"/>
    </row>
    <row r="28" spans="1:20" ht="30.6" customHeight="1">
      <c r="A28" s="34" t="str">
        <f>'S6 Maquette'!B28</f>
        <v xml:space="preserve">Introduction au tourisme d'affaires et d'événementiel en Méditerranée </v>
      </c>
      <c r="B28" s="34" t="str">
        <f>'S6 Maquette'!C28</f>
        <v>ECUE</v>
      </c>
      <c r="C28" s="33">
        <f>'S6 Maquette'!F28</f>
        <v>0</v>
      </c>
      <c r="D28" s="5">
        <v>1</v>
      </c>
      <c r="E28" s="5" t="s">
        <v>345</v>
      </c>
      <c r="F28" s="5" t="s">
        <v>345</v>
      </c>
      <c r="G28" s="31" t="s">
        <v>345</v>
      </c>
      <c r="H28" s="31" t="s">
        <v>345</v>
      </c>
      <c r="I28" s="31" t="s">
        <v>345</v>
      </c>
      <c r="J28" s="31"/>
      <c r="K28" s="31" t="s">
        <v>10</v>
      </c>
      <c r="L28" s="31"/>
      <c r="M28" s="31">
        <v>2</v>
      </c>
      <c r="N28" s="31"/>
      <c r="O28" s="31"/>
      <c r="P28" s="31"/>
      <c r="Q28" s="31"/>
      <c r="R28" s="31"/>
      <c r="S28" s="31"/>
      <c r="T28" s="36"/>
    </row>
    <row r="29" spans="1:20" ht="30.6" customHeight="1">
      <c r="A29" s="34" t="str">
        <f>'S6 Maquette'!B29</f>
        <v>Management des industries culturelles et créatives en Méditerranée</v>
      </c>
      <c r="B29" s="34" t="str">
        <f>'S6 Maquette'!C29</f>
        <v>ECUE</v>
      </c>
      <c r="C29" s="33">
        <f>'S6 Maquette'!F29</f>
        <v>0</v>
      </c>
      <c r="D29" s="5">
        <v>1</v>
      </c>
      <c r="E29" s="5" t="s">
        <v>345</v>
      </c>
      <c r="F29" s="5" t="s">
        <v>345</v>
      </c>
      <c r="G29" s="31" t="s">
        <v>345</v>
      </c>
      <c r="H29" s="31" t="s">
        <v>345</v>
      </c>
      <c r="I29" s="31" t="s">
        <v>345</v>
      </c>
      <c r="J29" s="31"/>
      <c r="K29" s="31" t="s">
        <v>10</v>
      </c>
      <c r="L29" s="31"/>
      <c r="M29" s="31">
        <v>2</v>
      </c>
      <c r="N29" s="31"/>
      <c r="O29" s="31"/>
      <c r="P29" s="31"/>
      <c r="Q29" s="31"/>
      <c r="R29" s="31"/>
      <c r="S29" s="31"/>
      <c r="T29" s="36"/>
    </row>
    <row r="30" spans="1:20" ht="30.6" customHeight="1">
      <c r="A30" s="34" t="str">
        <f>'S6 Maquette'!B30</f>
        <v>Langue A: Anglais non débutant 6</v>
      </c>
      <c r="B30" s="34" t="str">
        <f>'S6 Maquette'!C30</f>
        <v>UE</v>
      </c>
      <c r="C30" s="33">
        <f>'S6 Maquette'!F30</f>
        <v>0</v>
      </c>
      <c r="D30" s="5">
        <v>1</v>
      </c>
      <c r="E30" s="5" t="s">
        <v>345</v>
      </c>
      <c r="F30" s="5" t="s">
        <v>345</v>
      </c>
      <c r="G30" s="31" t="s">
        <v>345</v>
      </c>
      <c r="H30" s="31" t="s">
        <v>345</v>
      </c>
      <c r="I30" s="31" t="s">
        <v>348</v>
      </c>
      <c r="J30" s="31"/>
      <c r="K30" s="31" t="s">
        <v>10</v>
      </c>
      <c r="L30" s="31"/>
      <c r="M30" s="31">
        <v>5</v>
      </c>
      <c r="N30" s="31"/>
      <c r="O30" s="31"/>
      <c r="P30" s="31" t="s">
        <v>346</v>
      </c>
      <c r="Q30" s="31"/>
      <c r="R30" s="31"/>
      <c r="S30" s="5" t="s">
        <v>347</v>
      </c>
      <c r="T30" s="36"/>
    </row>
    <row r="31" spans="1:20" ht="30.6" customHeight="1">
      <c r="A31" s="34" t="str">
        <f>'S6 Maquette'!B31</f>
        <v>Culture 6 ANGLAIS</v>
      </c>
      <c r="B31" s="34" t="str">
        <f>'S6 Maquette'!C31</f>
        <v>ECUE</v>
      </c>
      <c r="C31" s="33">
        <f>'S6 Maquette'!F31</f>
        <v>0</v>
      </c>
      <c r="D31" s="5">
        <v>1</v>
      </c>
      <c r="E31" s="5" t="s">
        <v>345</v>
      </c>
      <c r="F31" s="5" t="s">
        <v>345</v>
      </c>
      <c r="G31" s="31" t="s">
        <v>345</v>
      </c>
      <c r="H31" s="31" t="s">
        <v>345</v>
      </c>
      <c r="I31" s="31" t="s">
        <v>345</v>
      </c>
      <c r="J31" s="31"/>
      <c r="K31" s="31" t="s">
        <v>10</v>
      </c>
      <c r="L31" s="31"/>
      <c r="M31" s="31">
        <v>2</v>
      </c>
      <c r="N31" s="31"/>
      <c r="O31" s="31"/>
      <c r="P31" s="31"/>
      <c r="Q31" s="31"/>
      <c r="R31" s="31"/>
      <c r="S31" s="31"/>
      <c r="T31" s="36"/>
    </row>
    <row r="32" spans="1:20" ht="30.6" customHeight="1">
      <c r="A32" s="34" t="str">
        <f>'S6 Maquette'!B32</f>
        <v>Traduction spécialisée 6 ANGLAIS</v>
      </c>
      <c r="B32" s="34" t="str">
        <f>'S6 Maquette'!C32</f>
        <v>ECUE</v>
      </c>
      <c r="C32" s="33">
        <f>'S6 Maquette'!F32</f>
        <v>0</v>
      </c>
      <c r="D32" s="5">
        <v>1</v>
      </c>
      <c r="E32" s="5" t="s">
        <v>345</v>
      </c>
      <c r="F32" s="5" t="s">
        <v>345</v>
      </c>
      <c r="G32" s="31" t="s">
        <v>345</v>
      </c>
      <c r="H32" s="31" t="s">
        <v>345</v>
      </c>
      <c r="I32" s="31" t="s">
        <v>345</v>
      </c>
      <c r="J32" s="31"/>
      <c r="K32" s="31" t="s">
        <v>10</v>
      </c>
      <c r="L32" s="31"/>
      <c r="M32" s="31">
        <v>2</v>
      </c>
      <c r="N32" s="31"/>
      <c r="O32" s="31"/>
      <c r="P32" s="31"/>
      <c r="Q32" s="31"/>
      <c r="R32" s="31"/>
      <c r="S32" s="31"/>
      <c r="T32" s="36"/>
    </row>
    <row r="33" spans="1:20" ht="30.6" customHeight="1">
      <c r="A33" s="34" t="str">
        <f>'S6 Maquette'!B33</f>
        <v>Prise de parole professionnelle 6 ANGLAIS</v>
      </c>
      <c r="B33" s="34" t="str">
        <f>'S6 Maquette'!C33</f>
        <v>ECUE</v>
      </c>
      <c r="C33" s="33">
        <f>'S6 Maquette'!F33</f>
        <v>0</v>
      </c>
      <c r="D33" s="5">
        <v>1</v>
      </c>
      <c r="E33" s="5" t="s">
        <v>345</v>
      </c>
      <c r="F33" s="5" t="s">
        <v>345</v>
      </c>
      <c r="G33" s="31" t="s">
        <v>345</v>
      </c>
      <c r="H33" s="31" t="s">
        <v>345</v>
      </c>
      <c r="I33" s="31" t="s">
        <v>345</v>
      </c>
      <c r="J33" s="31"/>
      <c r="K33" s="31" t="s">
        <v>10</v>
      </c>
      <c r="L33" s="31"/>
      <c r="M33" s="31">
        <v>1</v>
      </c>
      <c r="N33" s="31"/>
      <c r="O33" s="31"/>
      <c r="P33" s="31"/>
      <c r="Q33" s="31"/>
      <c r="R33" s="31"/>
      <c r="S33" s="31"/>
      <c r="T33" s="36"/>
    </row>
    <row r="34" spans="1:20" ht="30.6" customHeight="1">
      <c r="A34" s="34" t="str">
        <f>'S6 Maquette'!B34</f>
        <v>Langue B LEA</v>
      </c>
      <c r="B34" s="34" t="str">
        <f>'S6 Maquette'!C34</f>
        <v>UE</v>
      </c>
      <c r="C34" s="33">
        <f>'S6 Maquette'!F34</f>
        <v>0</v>
      </c>
      <c r="D34" s="5">
        <v>1</v>
      </c>
      <c r="E34" s="5" t="s">
        <v>345</v>
      </c>
      <c r="F34" s="5" t="s">
        <v>345</v>
      </c>
      <c r="G34" s="31" t="s">
        <v>345</v>
      </c>
      <c r="H34" s="31" t="s">
        <v>345</v>
      </c>
      <c r="I34" s="31" t="s">
        <v>348</v>
      </c>
      <c r="J34" s="31"/>
      <c r="K34" s="31" t="s">
        <v>10</v>
      </c>
      <c r="L34" s="31"/>
      <c r="M34" s="86"/>
      <c r="N34" s="86"/>
      <c r="O34" s="86"/>
      <c r="P34" s="86"/>
      <c r="Q34" s="86"/>
      <c r="R34" s="86"/>
      <c r="S34" s="86"/>
      <c r="T34" s="36" t="s">
        <v>412</v>
      </c>
    </row>
    <row r="35" spans="1:20" ht="30.6" customHeight="1">
      <c r="A35" s="34" t="str">
        <f>'S6 Maquette'!B35</f>
        <v>1 UE au choix</v>
      </c>
      <c r="B35" s="34" t="str">
        <f>'S6 Maquette'!C35</f>
        <v>OPTION</v>
      </c>
      <c r="C35" s="33">
        <f>'S6 Maquette'!F35</f>
        <v>0</v>
      </c>
      <c r="D35" s="5"/>
      <c r="E35" s="5"/>
      <c r="F35" s="5"/>
      <c r="G35" s="31"/>
      <c r="H35" s="31"/>
      <c r="I35" s="31"/>
      <c r="J35" s="31"/>
      <c r="K35" s="31"/>
      <c r="L35" s="31"/>
      <c r="M35" s="86"/>
      <c r="N35" s="86"/>
      <c r="O35" s="86"/>
      <c r="P35" s="86"/>
      <c r="Q35" s="86"/>
      <c r="R35" s="86"/>
      <c r="S35" s="86"/>
      <c r="T35" s="36"/>
    </row>
    <row r="36" spans="1:20" ht="30.6" customHeight="1">
      <c r="A36" s="34" t="str">
        <f>'S6 Maquette'!B36</f>
        <v>Allemand 6</v>
      </c>
      <c r="B36" s="34" t="str">
        <f>'S6 Maquette'!C36</f>
        <v>UE</v>
      </c>
      <c r="C36" s="33">
        <f>'S6 Maquette'!F36</f>
        <v>0</v>
      </c>
      <c r="D36" s="5">
        <v>1</v>
      </c>
      <c r="E36" s="5" t="s">
        <v>345</v>
      </c>
      <c r="F36" s="5" t="s">
        <v>345</v>
      </c>
      <c r="G36" s="31" t="s">
        <v>345</v>
      </c>
      <c r="H36" s="31" t="s">
        <v>345</v>
      </c>
      <c r="I36" s="31" t="s">
        <v>348</v>
      </c>
      <c r="J36" s="31"/>
      <c r="K36" s="31" t="s">
        <v>10</v>
      </c>
      <c r="L36" s="31"/>
      <c r="M36" s="86">
        <v>7</v>
      </c>
      <c r="N36" s="86"/>
      <c r="O36" s="86"/>
      <c r="P36" s="86" t="s">
        <v>346</v>
      </c>
      <c r="Q36" s="86"/>
      <c r="R36" s="86"/>
      <c r="S36" s="88" t="s">
        <v>350</v>
      </c>
      <c r="T36" s="36"/>
    </row>
    <row r="37" spans="1:20" ht="30.6" customHeight="1">
      <c r="A37" s="34" t="str">
        <f>'S6 Maquette'!B37</f>
        <v>Culture 6 ALLEMAND</v>
      </c>
      <c r="B37" s="34" t="str">
        <f>'S6 Maquette'!C37</f>
        <v>ECUE</v>
      </c>
      <c r="C37" s="33">
        <f>'S6 Maquette'!F37</f>
        <v>0</v>
      </c>
      <c r="D37" s="5">
        <v>1</v>
      </c>
      <c r="E37" s="5" t="s">
        <v>345</v>
      </c>
      <c r="F37" s="5" t="s">
        <v>345</v>
      </c>
      <c r="G37" s="31" t="s">
        <v>345</v>
      </c>
      <c r="H37" s="31" t="s">
        <v>345</v>
      </c>
      <c r="I37" s="31" t="s">
        <v>345</v>
      </c>
      <c r="J37" s="31"/>
      <c r="K37" s="31" t="s">
        <v>10</v>
      </c>
      <c r="L37" s="31"/>
      <c r="M37" s="86">
        <v>2</v>
      </c>
      <c r="N37" s="86"/>
      <c r="O37" s="86"/>
      <c r="P37" s="86"/>
      <c r="Q37" s="86"/>
      <c r="R37" s="86"/>
      <c r="S37" s="86"/>
      <c r="T37" s="36"/>
    </row>
    <row r="38" spans="1:20" ht="30.6" customHeight="1">
      <c r="A38" s="34" t="str">
        <f>'S6 Maquette'!B38</f>
        <v>Traduction spécialisée 6 ALLEMAND</v>
      </c>
      <c r="B38" s="34" t="str">
        <f>'S6 Maquette'!C38</f>
        <v>ECUE</v>
      </c>
      <c r="C38" s="33">
        <f>'S6 Maquette'!F38</f>
        <v>0</v>
      </c>
      <c r="D38" s="5">
        <v>1</v>
      </c>
      <c r="E38" s="5" t="s">
        <v>345</v>
      </c>
      <c r="F38" s="5" t="s">
        <v>345</v>
      </c>
      <c r="G38" s="31" t="s">
        <v>345</v>
      </c>
      <c r="H38" s="31" t="s">
        <v>345</v>
      </c>
      <c r="I38" s="31" t="s">
        <v>345</v>
      </c>
      <c r="J38" s="31"/>
      <c r="K38" s="31" t="s">
        <v>10</v>
      </c>
      <c r="L38" s="31"/>
      <c r="M38" s="86">
        <v>4</v>
      </c>
      <c r="N38" s="86"/>
      <c r="O38" s="86"/>
      <c r="P38" s="86"/>
      <c r="Q38" s="86"/>
      <c r="R38" s="86"/>
      <c r="S38" s="86"/>
      <c r="T38" s="36"/>
    </row>
    <row r="39" spans="1:20" ht="30.6" customHeight="1">
      <c r="A39" s="34" t="str">
        <f>'S6 Maquette'!B39</f>
        <v>Analyse de documents 6 ALLEMAND</v>
      </c>
      <c r="B39" s="34" t="str">
        <f>'S6 Maquette'!C39</f>
        <v>ECUE</v>
      </c>
      <c r="C39" s="33">
        <f>'S6 Maquette'!F39</f>
        <v>0</v>
      </c>
      <c r="D39" s="5">
        <v>1</v>
      </c>
      <c r="E39" s="5" t="s">
        <v>345</v>
      </c>
      <c r="F39" s="5" t="s">
        <v>345</v>
      </c>
      <c r="G39" s="31" t="s">
        <v>345</v>
      </c>
      <c r="H39" s="31" t="s">
        <v>345</v>
      </c>
      <c r="I39" s="31" t="s">
        <v>345</v>
      </c>
      <c r="J39" s="31"/>
      <c r="K39" s="31" t="s">
        <v>10</v>
      </c>
      <c r="L39" s="31"/>
      <c r="M39" s="86">
        <v>1</v>
      </c>
      <c r="N39" s="86"/>
      <c r="O39" s="86"/>
      <c r="P39" s="86"/>
      <c r="Q39" s="86"/>
      <c r="R39" s="86"/>
      <c r="S39" s="86"/>
      <c r="T39" s="36"/>
    </row>
    <row r="40" spans="1:20" ht="30.6" customHeight="1">
      <c r="A40" s="34" t="str">
        <f>'S6 Maquette'!B40</f>
        <v>Arabe Niveau 6</v>
      </c>
      <c r="B40" s="34" t="str">
        <f>'S6 Maquette'!C40</f>
        <v>UE</v>
      </c>
      <c r="C40" s="33">
        <f>'S6 Maquette'!F40</f>
        <v>0</v>
      </c>
      <c r="D40" s="5">
        <v>1</v>
      </c>
      <c r="E40" s="5" t="s">
        <v>345</v>
      </c>
      <c r="F40" s="5" t="s">
        <v>345</v>
      </c>
      <c r="G40" s="31" t="s">
        <v>345</v>
      </c>
      <c r="H40" s="31" t="s">
        <v>345</v>
      </c>
      <c r="I40" s="31" t="s">
        <v>348</v>
      </c>
      <c r="J40" s="31"/>
      <c r="K40" s="31" t="s">
        <v>10</v>
      </c>
      <c r="L40" s="31"/>
      <c r="M40" s="86">
        <v>6</v>
      </c>
      <c r="N40" s="86"/>
      <c r="O40" s="86"/>
      <c r="P40" s="86" t="s">
        <v>346</v>
      </c>
      <c r="Q40" s="86"/>
      <c r="R40" s="86"/>
      <c r="S40" s="88" t="s">
        <v>351</v>
      </c>
      <c r="T40" s="36"/>
    </row>
    <row r="41" spans="1:20" ht="30.6" customHeight="1">
      <c r="A41" s="34" t="str">
        <f>'S6 Maquette'!B41</f>
        <v>Culture 6 ARABE</v>
      </c>
      <c r="B41" s="34" t="str">
        <f>'S6 Maquette'!C41</f>
        <v>ECUE</v>
      </c>
      <c r="C41" s="33">
        <f>'S6 Maquette'!F41</f>
        <v>0</v>
      </c>
      <c r="D41" s="5">
        <v>1</v>
      </c>
      <c r="E41" s="5" t="s">
        <v>345</v>
      </c>
      <c r="F41" s="5" t="s">
        <v>345</v>
      </c>
      <c r="G41" s="31" t="s">
        <v>345</v>
      </c>
      <c r="H41" s="31" t="s">
        <v>345</v>
      </c>
      <c r="I41" s="31" t="s">
        <v>345</v>
      </c>
      <c r="J41" s="31"/>
      <c r="K41" s="31" t="s">
        <v>10</v>
      </c>
      <c r="L41" s="31"/>
      <c r="M41" s="86">
        <v>2</v>
      </c>
      <c r="N41" s="86"/>
      <c r="O41" s="86"/>
      <c r="P41" s="86"/>
      <c r="Q41" s="86"/>
      <c r="R41" s="86"/>
      <c r="S41" s="86"/>
      <c r="T41" s="36"/>
    </row>
    <row r="42" spans="1:20" ht="30.6" customHeight="1">
      <c r="A42" s="34" t="str">
        <f>'S6 Maquette'!B42</f>
        <v>Traduction spécialisée 6 ARABE</v>
      </c>
      <c r="B42" s="34" t="str">
        <f>'S6 Maquette'!C42</f>
        <v>ECUE</v>
      </c>
      <c r="C42" s="33">
        <f>'S6 Maquette'!F42</f>
        <v>0</v>
      </c>
      <c r="D42" s="5">
        <v>1</v>
      </c>
      <c r="E42" s="5" t="s">
        <v>345</v>
      </c>
      <c r="F42" s="5" t="s">
        <v>345</v>
      </c>
      <c r="G42" s="31" t="s">
        <v>345</v>
      </c>
      <c r="H42" s="31" t="s">
        <v>345</v>
      </c>
      <c r="I42" s="31" t="s">
        <v>345</v>
      </c>
      <c r="J42" s="31"/>
      <c r="K42" s="31" t="s">
        <v>10</v>
      </c>
      <c r="L42" s="31"/>
      <c r="M42" s="86">
        <v>2</v>
      </c>
      <c r="N42" s="86"/>
      <c r="O42" s="86"/>
      <c r="P42" s="86"/>
      <c r="Q42" s="86"/>
      <c r="R42" s="86"/>
      <c r="S42" s="86"/>
      <c r="T42" s="36"/>
    </row>
    <row r="43" spans="1:20" ht="30.6" customHeight="1">
      <c r="A43" s="34" t="str">
        <f>'S6 Maquette'!B43</f>
        <v>Analyse de documents 6 ARABE</v>
      </c>
      <c r="B43" s="34" t="str">
        <f>'S6 Maquette'!C43</f>
        <v>ECUE</v>
      </c>
      <c r="C43" s="33">
        <f>'S6 Maquette'!F43</f>
        <v>0</v>
      </c>
      <c r="D43" s="5">
        <v>1</v>
      </c>
      <c r="E43" s="5" t="s">
        <v>345</v>
      </c>
      <c r="F43" s="5" t="s">
        <v>345</v>
      </c>
      <c r="G43" s="31" t="s">
        <v>345</v>
      </c>
      <c r="H43" s="31" t="s">
        <v>345</v>
      </c>
      <c r="I43" s="31" t="s">
        <v>345</v>
      </c>
      <c r="J43" s="31"/>
      <c r="K43" s="31" t="s">
        <v>10</v>
      </c>
      <c r="L43" s="31"/>
      <c r="M43" s="86">
        <v>2</v>
      </c>
      <c r="N43" s="86"/>
      <c r="O43" s="86"/>
      <c r="P43" s="86"/>
      <c r="Q43" s="86"/>
      <c r="R43" s="86"/>
      <c r="S43" s="86"/>
      <c r="T43" s="36"/>
    </row>
    <row r="44" spans="1:20" ht="30.6" customHeight="1">
      <c r="A44" s="34" t="str">
        <f>'S6 Maquette'!B44</f>
        <v>Chinois Niveau 6</v>
      </c>
      <c r="B44" s="34" t="str">
        <f>'S6 Maquette'!C44</f>
        <v>UE</v>
      </c>
      <c r="C44" s="33">
        <f>'S6 Maquette'!F44</f>
        <v>0</v>
      </c>
      <c r="D44" s="5">
        <v>1</v>
      </c>
      <c r="E44" s="5" t="s">
        <v>345</v>
      </c>
      <c r="F44" s="5" t="s">
        <v>345</v>
      </c>
      <c r="G44" s="31" t="s">
        <v>345</v>
      </c>
      <c r="H44" s="31" t="s">
        <v>345</v>
      </c>
      <c r="I44" s="31" t="s">
        <v>348</v>
      </c>
      <c r="J44" s="31"/>
      <c r="K44" s="31" t="s">
        <v>10</v>
      </c>
      <c r="L44" s="31"/>
      <c r="M44" s="86">
        <v>6</v>
      </c>
      <c r="N44" s="86"/>
      <c r="O44" s="86"/>
      <c r="P44" s="86" t="s">
        <v>346</v>
      </c>
      <c r="Q44" s="86"/>
      <c r="R44" s="86"/>
      <c r="S44" s="88" t="s">
        <v>351</v>
      </c>
      <c r="T44" s="36"/>
    </row>
    <row r="45" spans="1:20" ht="30.6" customHeight="1">
      <c r="A45" s="34" t="str">
        <f>'S6 Maquette'!B45</f>
        <v>Culture 6 CHINOIS</v>
      </c>
      <c r="B45" s="34" t="str">
        <f>'S6 Maquette'!C45</f>
        <v>ECUE</v>
      </c>
      <c r="C45" s="33">
        <f>'S6 Maquette'!F45</f>
        <v>0</v>
      </c>
      <c r="D45" s="5">
        <v>1</v>
      </c>
      <c r="E45" s="5" t="s">
        <v>345</v>
      </c>
      <c r="F45" s="5" t="s">
        <v>345</v>
      </c>
      <c r="G45" s="31" t="s">
        <v>345</v>
      </c>
      <c r="H45" s="31" t="s">
        <v>345</v>
      </c>
      <c r="I45" s="31" t="s">
        <v>345</v>
      </c>
      <c r="J45" s="31"/>
      <c r="K45" s="31" t="s">
        <v>10</v>
      </c>
      <c r="L45" s="31"/>
      <c r="M45" s="86">
        <v>2</v>
      </c>
      <c r="N45" s="86"/>
      <c r="O45" s="86"/>
      <c r="P45" s="86"/>
      <c r="Q45" s="86"/>
      <c r="R45" s="86"/>
      <c r="S45" s="86"/>
      <c r="T45" s="36"/>
    </row>
    <row r="46" spans="1:20" ht="30.6" customHeight="1">
      <c r="A46" s="34" t="str">
        <f>'S6 Maquette'!B46</f>
        <v>Traduction spécialisée 6 CHINOIS</v>
      </c>
      <c r="B46" s="34" t="str">
        <f>'S6 Maquette'!C46</f>
        <v>ECUE</v>
      </c>
      <c r="C46" s="33">
        <f>'S6 Maquette'!F46</f>
        <v>0</v>
      </c>
      <c r="D46" s="5">
        <v>1</v>
      </c>
      <c r="E46" s="5" t="s">
        <v>345</v>
      </c>
      <c r="F46" s="5" t="s">
        <v>345</v>
      </c>
      <c r="G46" s="31" t="s">
        <v>345</v>
      </c>
      <c r="H46" s="31" t="s">
        <v>345</v>
      </c>
      <c r="I46" s="31" t="s">
        <v>345</v>
      </c>
      <c r="J46" s="31"/>
      <c r="K46" s="31" t="s">
        <v>10</v>
      </c>
      <c r="L46" s="31"/>
      <c r="M46" s="86">
        <v>2</v>
      </c>
      <c r="N46" s="86"/>
      <c r="O46" s="86"/>
      <c r="P46" s="86"/>
      <c r="Q46" s="86"/>
      <c r="R46" s="86"/>
      <c r="S46" s="86"/>
      <c r="T46" s="36"/>
    </row>
    <row r="47" spans="1:20" ht="30.6" customHeight="1">
      <c r="A47" s="34" t="str">
        <f>'S6 Maquette'!B47</f>
        <v>Analyse de documents 6 CHINOIS</v>
      </c>
      <c r="B47" s="34" t="str">
        <f>'S6 Maquette'!C47</f>
        <v>ECUE</v>
      </c>
      <c r="C47" s="33">
        <f>'S6 Maquette'!F47</f>
        <v>0</v>
      </c>
      <c r="D47" s="5">
        <v>1</v>
      </c>
      <c r="E47" s="5" t="s">
        <v>345</v>
      </c>
      <c r="F47" s="5" t="s">
        <v>345</v>
      </c>
      <c r="G47" s="31" t="s">
        <v>345</v>
      </c>
      <c r="H47" s="31" t="s">
        <v>345</v>
      </c>
      <c r="I47" s="31" t="s">
        <v>345</v>
      </c>
      <c r="J47" s="31"/>
      <c r="K47" s="31" t="s">
        <v>10</v>
      </c>
      <c r="L47" s="31"/>
      <c r="M47" s="86">
        <v>2</v>
      </c>
      <c r="N47" s="86"/>
      <c r="O47" s="86"/>
      <c r="P47" s="86"/>
      <c r="Q47" s="86"/>
      <c r="R47" s="86"/>
      <c r="S47" s="86"/>
      <c r="T47" s="36"/>
    </row>
    <row r="48" spans="1:20" ht="30.6" customHeight="1">
      <c r="A48" s="34" t="str">
        <f>'S6 Maquette'!B48</f>
        <v xml:space="preserve">Espagnol 6 </v>
      </c>
      <c r="B48" s="34" t="str">
        <f>'S6 Maquette'!C48</f>
        <v>UE</v>
      </c>
      <c r="C48" s="33">
        <f>'S6 Maquette'!F48</f>
        <v>0</v>
      </c>
      <c r="D48" s="5">
        <v>1</v>
      </c>
      <c r="E48" s="5" t="s">
        <v>345</v>
      </c>
      <c r="F48" s="5" t="s">
        <v>345</v>
      </c>
      <c r="G48" s="31" t="s">
        <v>345</v>
      </c>
      <c r="H48" s="31" t="s">
        <v>345</v>
      </c>
      <c r="I48" s="31" t="s">
        <v>348</v>
      </c>
      <c r="J48" s="31"/>
      <c r="K48" s="31" t="s">
        <v>10</v>
      </c>
      <c r="L48" s="31"/>
      <c r="M48" s="86">
        <v>4</v>
      </c>
      <c r="N48" s="86"/>
      <c r="O48" s="86"/>
      <c r="P48" s="86" t="s">
        <v>346</v>
      </c>
      <c r="Q48" s="86"/>
      <c r="R48" s="86"/>
      <c r="S48" s="88" t="s">
        <v>352</v>
      </c>
      <c r="T48" s="36"/>
    </row>
    <row r="49" spans="1:20" ht="30.6" customHeight="1">
      <c r="A49" s="34" t="str">
        <f>'S6 Maquette'!B49</f>
        <v>Culture 6 ESPAGNOL</v>
      </c>
      <c r="B49" s="34" t="str">
        <f>'S6 Maquette'!C49</f>
        <v>ECUE</v>
      </c>
      <c r="C49" s="33">
        <f>'S6 Maquette'!F49</f>
        <v>0</v>
      </c>
      <c r="D49" s="31">
        <v>1</v>
      </c>
      <c r="E49" s="31" t="s">
        <v>345</v>
      </c>
      <c r="F49" s="5" t="s">
        <v>345</v>
      </c>
      <c r="G49" s="31" t="s">
        <v>345</v>
      </c>
      <c r="H49" s="31" t="s">
        <v>345</v>
      </c>
      <c r="I49" s="31" t="s">
        <v>345</v>
      </c>
      <c r="J49" s="31"/>
      <c r="K49" s="31" t="s">
        <v>10</v>
      </c>
      <c r="L49" s="31"/>
      <c r="M49" s="86">
        <v>1</v>
      </c>
      <c r="N49" s="86"/>
      <c r="O49" s="86"/>
      <c r="P49" s="86"/>
      <c r="Q49" s="86"/>
      <c r="R49" s="86"/>
      <c r="S49" s="86"/>
      <c r="T49" s="36"/>
    </row>
    <row r="50" spans="1:20" ht="30.6" customHeight="1">
      <c r="A50" s="34" t="str">
        <f>'S6 Maquette'!B50</f>
        <v>Traduction spécialisée 6 ESPAGNOL</v>
      </c>
      <c r="B50" s="34" t="str">
        <f>'S6 Maquette'!C50</f>
        <v>ECUE</v>
      </c>
      <c r="C50" s="33">
        <f>'S6 Maquette'!F50</f>
        <v>0</v>
      </c>
      <c r="D50" s="31">
        <v>1</v>
      </c>
      <c r="E50" s="31" t="s">
        <v>345</v>
      </c>
      <c r="F50" s="5" t="s">
        <v>345</v>
      </c>
      <c r="G50" s="31" t="s">
        <v>345</v>
      </c>
      <c r="H50" s="31" t="s">
        <v>345</v>
      </c>
      <c r="I50" s="31" t="s">
        <v>345</v>
      </c>
      <c r="J50" s="31"/>
      <c r="K50" s="31" t="s">
        <v>10</v>
      </c>
      <c r="L50" s="31"/>
      <c r="M50" s="86">
        <v>2</v>
      </c>
      <c r="N50" s="86"/>
      <c r="O50" s="86"/>
      <c r="P50" s="86"/>
      <c r="Q50" s="86"/>
      <c r="R50" s="86"/>
      <c r="S50" s="86"/>
      <c r="T50" s="36"/>
    </row>
    <row r="51" spans="1:20" ht="30.6" customHeight="1">
      <c r="A51" s="34" t="str">
        <f>'S6 Maquette'!B51</f>
        <v>Analyse de documents 6 ESPAGNOL</v>
      </c>
      <c r="B51" s="34" t="str">
        <f>'S6 Maquette'!C51</f>
        <v>ECUE</v>
      </c>
      <c r="C51" s="33">
        <f>'S6 Maquette'!F51</f>
        <v>0</v>
      </c>
      <c r="D51" s="31">
        <v>1</v>
      </c>
      <c r="E51" s="31" t="s">
        <v>345</v>
      </c>
      <c r="F51" s="5" t="s">
        <v>345</v>
      </c>
      <c r="G51" s="31" t="s">
        <v>345</v>
      </c>
      <c r="H51" s="31" t="s">
        <v>345</v>
      </c>
      <c r="I51" s="31" t="s">
        <v>345</v>
      </c>
      <c r="J51" s="31"/>
      <c r="K51" s="31" t="s">
        <v>10</v>
      </c>
      <c r="L51" s="31"/>
      <c r="M51" s="86">
        <v>1</v>
      </c>
      <c r="N51" s="86"/>
      <c r="O51" s="86"/>
      <c r="P51" s="86"/>
      <c r="Q51" s="86"/>
      <c r="R51" s="86"/>
      <c r="S51" s="86"/>
      <c r="T51" s="36"/>
    </row>
    <row r="52" spans="1:20" ht="30.6" customHeight="1">
      <c r="A52" s="34" t="str">
        <f>'S6 Maquette'!B52</f>
        <v xml:space="preserve">Italien 6 </v>
      </c>
      <c r="B52" s="34" t="str">
        <f>'S6 Maquette'!C52</f>
        <v>UE</v>
      </c>
      <c r="C52" s="33">
        <f>'S6 Maquette'!F52</f>
        <v>0</v>
      </c>
      <c r="D52" s="31">
        <v>1</v>
      </c>
      <c r="E52" s="31" t="s">
        <v>345</v>
      </c>
      <c r="F52" s="5" t="s">
        <v>345</v>
      </c>
      <c r="G52" s="31" t="s">
        <v>345</v>
      </c>
      <c r="H52" s="31" t="s">
        <v>345</v>
      </c>
      <c r="I52" s="31" t="s">
        <v>348</v>
      </c>
      <c r="J52" s="31"/>
      <c r="K52" s="31" t="s">
        <v>10</v>
      </c>
      <c r="L52" s="31"/>
      <c r="M52" s="86">
        <v>4</v>
      </c>
      <c r="N52" s="86"/>
      <c r="O52" s="86"/>
      <c r="P52" s="86" t="s">
        <v>346</v>
      </c>
      <c r="Q52" s="86"/>
      <c r="R52" s="86"/>
      <c r="S52" s="88" t="s">
        <v>352</v>
      </c>
      <c r="T52" s="36"/>
    </row>
    <row r="53" spans="1:20" ht="30.6" customHeight="1">
      <c r="A53" s="34" t="str">
        <f>'S6 Maquette'!B53</f>
        <v>Culture 6 ITALIEN</v>
      </c>
      <c r="B53" s="34" t="str">
        <f>'S6 Maquette'!C53</f>
        <v>ECUE</v>
      </c>
      <c r="C53" s="33">
        <f>'S6 Maquette'!F53</f>
        <v>0</v>
      </c>
      <c r="D53" s="31">
        <v>1</v>
      </c>
      <c r="E53" s="31" t="s">
        <v>345</v>
      </c>
      <c r="F53" s="5" t="s">
        <v>345</v>
      </c>
      <c r="G53" s="31" t="s">
        <v>345</v>
      </c>
      <c r="H53" s="31" t="s">
        <v>345</v>
      </c>
      <c r="I53" s="31" t="s">
        <v>345</v>
      </c>
      <c r="J53" s="31"/>
      <c r="K53" s="31" t="s">
        <v>10</v>
      </c>
      <c r="L53" s="31"/>
      <c r="M53" s="86">
        <v>1</v>
      </c>
      <c r="N53" s="86"/>
      <c r="O53" s="86"/>
      <c r="P53" s="86"/>
      <c r="Q53" s="86"/>
      <c r="R53" s="86"/>
      <c r="S53" s="86"/>
      <c r="T53" s="36"/>
    </row>
    <row r="54" spans="1:20" ht="30.6" customHeight="1">
      <c r="A54" s="34" t="str">
        <f>'S6 Maquette'!B54</f>
        <v>Traduction spécialisée 6 ITALIEN</v>
      </c>
      <c r="B54" s="34" t="str">
        <f>'S6 Maquette'!C54</f>
        <v>ECUE</v>
      </c>
      <c r="C54" s="33">
        <f>'S6 Maquette'!F54</f>
        <v>0</v>
      </c>
      <c r="D54" s="31">
        <v>1</v>
      </c>
      <c r="E54" s="31" t="s">
        <v>345</v>
      </c>
      <c r="F54" s="5" t="s">
        <v>345</v>
      </c>
      <c r="G54" s="31" t="s">
        <v>345</v>
      </c>
      <c r="H54" s="31" t="s">
        <v>345</v>
      </c>
      <c r="I54" s="31" t="s">
        <v>345</v>
      </c>
      <c r="J54" s="31"/>
      <c r="K54" s="31" t="s">
        <v>10</v>
      </c>
      <c r="L54" s="31"/>
      <c r="M54" s="86">
        <v>2</v>
      </c>
      <c r="N54" s="86"/>
      <c r="O54" s="86"/>
      <c r="P54" s="86"/>
      <c r="Q54" s="86"/>
      <c r="R54" s="86"/>
      <c r="S54" s="86"/>
      <c r="T54" s="36"/>
    </row>
    <row r="55" spans="1:20" ht="30.6" customHeight="1">
      <c r="A55" s="34" t="str">
        <f>'S6 Maquette'!B55</f>
        <v>Analyse de documents 6 ITALIEN</v>
      </c>
      <c r="B55" s="34" t="str">
        <f>'S6 Maquette'!C55</f>
        <v>ECUE</v>
      </c>
      <c r="C55" s="33">
        <f>'S6 Maquette'!F55</f>
        <v>0</v>
      </c>
      <c r="D55" s="31">
        <v>1</v>
      </c>
      <c r="E55" s="31" t="s">
        <v>345</v>
      </c>
      <c r="F55" s="5" t="s">
        <v>345</v>
      </c>
      <c r="G55" s="31" t="s">
        <v>345</v>
      </c>
      <c r="H55" s="31" t="s">
        <v>345</v>
      </c>
      <c r="I55" s="31" t="s">
        <v>345</v>
      </c>
      <c r="J55" s="31"/>
      <c r="K55" s="31" t="s">
        <v>10</v>
      </c>
      <c r="L55" s="31"/>
      <c r="M55" s="86">
        <v>1</v>
      </c>
      <c r="N55" s="86"/>
      <c r="O55" s="86"/>
      <c r="P55" s="86"/>
      <c r="Q55" s="86"/>
      <c r="R55" s="86"/>
      <c r="S55" s="86"/>
      <c r="T55" s="36"/>
    </row>
    <row r="56" spans="1:20" ht="30.6" customHeight="1">
      <c r="A56" s="34" t="str">
        <f>'S6 Maquette'!B56</f>
        <v>Portugais Niveau 6</v>
      </c>
      <c r="B56" s="34" t="str">
        <f>'S6 Maquette'!C56</f>
        <v>UE</v>
      </c>
      <c r="C56" s="33">
        <f>'S6 Maquette'!F56</f>
        <v>0</v>
      </c>
      <c r="D56" s="31">
        <v>1</v>
      </c>
      <c r="E56" s="31" t="s">
        <v>345</v>
      </c>
      <c r="F56" s="5" t="s">
        <v>345</v>
      </c>
      <c r="G56" s="31" t="s">
        <v>345</v>
      </c>
      <c r="H56" s="31" t="s">
        <v>345</v>
      </c>
      <c r="I56" s="31" t="s">
        <v>348</v>
      </c>
      <c r="J56" s="31"/>
      <c r="K56" s="31" t="s">
        <v>10</v>
      </c>
      <c r="L56" s="31"/>
      <c r="M56" s="86">
        <v>4</v>
      </c>
      <c r="N56" s="86"/>
      <c r="O56" s="86"/>
      <c r="P56" s="86" t="s">
        <v>346</v>
      </c>
      <c r="Q56" s="86"/>
      <c r="R56" s="86"/>
      <c r="S56" s="88" t="s">
        <v>352</v>
      </c>
      <c r="T56" s="36"/>
    </row>
    <row r="57" spans="1:20" ht="30.6" customHeight="1">
      <c r="A57" s="34" t="str">
        <f>'S6 Maquette'!B57</f>
        <v>Culture 6 PORTUGAIS</v>
      </c>
      <c r="B57" s="34" t="str">
        <f>'S6 Maquette'!C57</f>
        <v>ECUE</v>
      </c>
      <c r="C57" s="33">
        <f>'S6 Maquette'!F57</f>
        <v>0</v>
      </c>
      <c r="D57" s="31">
        <v>1</v>
      </c>
      <c r="E57" s="31" t="s">
        <v>345</v>
      </c>
      <c r="F57" s="5" t="s">
        <v>345</v>
      </c>
      <c r="G57" s="31" t="s">
        <v>345</v>
      </c>
      <c r="H57" s="31" t="s">
        <v>345</v>
      </c>
      <c r="I57" s="31" t="s">
        <v>345</v>
      </c>
      <c r="J57" s="31"/>
      <c r="K57" s="31" t="s">
        <v>10</v>
      </c>
      <c r="L57" s="31"/>
      <c r="M57" s="86">
        <v>1</v>
      </c>
      <c r="N57" s="86"/>
      <c r="O57" s="86"/>
      <c r="P57" s="86"/>
      <c r="Q57" s="86"/>
      <c r="R57" s="86"/>
      <c r="S57" s="86"/>
      <c r="T57" s="36"/>
    </row>
    <row r="58" spans="1:20" ht="30.6" customHeight="1">
      <c r="A58" s="34" t="str">
        <f>'S6 Maquette'!B58</f>
        <v>Traduction spécialisée 6 PORTUGAIS</v>
      </c>
      <c r="B58" s="34" t="str">
        <f>'S6 Maquette'!C58</f>
        <v>ECUE</v>
      </c>
      <c r="C58" s="33">
        <f>'S6 Maquette'!F58</f>
        <v>0</v>
      </c>
      <c r="D58" s="31">
        <v>1</v>
      </c>
      <c r="E58" s="31" t="s">
        <v>345</v>
      </c>
      <c r="F58" s="5" t="s">
        <v>345</v>
      </c>
      <c r="G58" s="31" t="s">
        <v>345</v>
      </c>
      <c r="H58" s="31" t="s">
        <v>345</v>
      </c>
      <c r="I58" s="31" t="s">
        <v>345</v>
      </c>
      <c r="J58" s="31"/>
      <c r="K58" s="31" t="s">
        <v>10</v>
      </c>
      <c r="L58" s="31"/>
      <c r="M58" s="86">
        <v>2</v>
      </c>
      <c r="N58" s="86"/>
      <c r="O58" s="86"/>
      <c r="P58" s="86"/>
      <c r="Q58" s="86"/>
      <c r="R58" s="86"/>
      <c r="S58" s="86"/>
      <c r="T58" s="36"/>
    </row>
    <row r="59" spans="1:20" ht="30.6" customHeight="1">
      <c r="A59" s="34" t="str">
        <f>'S6 Maquette'!B59</f>
        <v>Analyse de documents 6 PORTUGAIS</v>
      </c>
      <c r="B59" s="34" t="str">
        <f>'S6 Maquette'!C59</f>
        <v>ECUE</v>
      </c>
      <c r="C59" s="33">
        <f>'S6 Maquette'!F59</f>
        <v>0</v>
      </c>
      <c r="D59" s="31">
        <v>1</v>
      </c>
      <c r="E59" s="31" t="s">
        <v>345</v>
      </c>
      <c r="F59" s="5" t="s">
        <v>345</v>
      </c>
      <c r="G59" s="31" t="s">
        <v>345</v>
      </c>
      <c r="H59" s="31" t="s">
        <v>345</v>
      </c>
      <c r="I59" s="31" t="s">
        <v>345</v>
      </c>
      <c r="J59" s="31"/>
      <c r="K59" s="31" t="s">
        <v>10</v>
      </c>
      <c r="L59" s="31"/>
      <c r="M59" s="86">
        <v>1</v>
      </c>
      <c r="N59" s="86"/>
      <c r="O59" s="86"/>
      <c r="P59" s="86"/>
      <c r="Q59" s="86"/>
      <c r="R59" s="86"/>
      <c r="S59" s="86"/>
      <c r="T59" s="36"/>
    </row>
    <row r="60" spans="1:20" ht="30.6" customHeight="1">
      <c r="A60" s="34" t="str">
        <f>'S6 Maquette'!B60</f>
        <v>Russe avancé 6</v>
      </c>
      <c r="B60" s="34" t="str">
        <f>'S6 Maquette'!C60</f>
        <v>UE</v>
      </c>
      <c r="C60" s="33">
        <f>'S6 Maquette'!F60</f>
        <v>0</v>
      </c>
      <c r="D60" s="31">
        <v>1</v>
      </c>
      <c r="E60" s="31" t="s">
        <v>345</v>
      </c>
      <c r="F60" s="5" t="s">
        <v>345</v>
      </c>
      <c r="G60" s="31" t="s">
        <v>345</v>
      </c>
      <c r="H60" s="31" t="s">
        <v>345</v>
      </c>
      <c r="I60" s="31" t="s">
        <v>348</v>
      </c>
      <c r="J60" s="31"/>
      <c r="K60" s="31" t="s">
        <v>10</v>
      </c>
      <c r="L60" s="31"/>
      <c r="M60" s="86">
        <v>4</v>
      </c>
      <c r="N60" s="86"/>
      <c r="O60" s="86"/>
      <c r="P60" s="86" t="s">
        <v>346</v>
      </c>
      <c r="Q60" s="86"/>
      <c r="R60" s="86"/>
      <c r="S60" s="88" t="s">
        <v>353</v>
      </c>
      <c r="T60" s="36"/>
    </row>
    <row r="61" spans="1:20" ht="30.6" customHeight="1">
      <c r="A61" s="34" t="str">
        <f>'S6 Maquette'!B61</f>
        <v>Culture Russe avancé 6</v>
      </c>
      <c r="B61" s="34" t="str">
        <f>'S6 Maquette'!C61</f>
        <v>ECUE</v>
      </c>
      <c r="C61" s="33">
        <f>'S6 Maquette'!F61</f>
        <v>0</v>
      </c>
      <c r="D61" s="31">
        <v>1</v>
      </c>
      <c r="E61" s="31" t="s">
        <v>345</v>
      </c>
      <c r="F61" s="5" t="s">
        <v>345</v>
      </c>
      <c r="G61" s="31" t="s">
        <v>345</v>
      </c>
      <c r="H61" s="31" t="s">
        <v>345</v>
      </c>
      <c r="I61" s="31" t="s">
        <v>345</v>
      </c>
      <c r="J61" s="31"/>
      <c r="K61" s="31" t="s">
        <v>10</v>
      </c>
      <c r="L61" s="31"/>
      <c r="M61" s="86">
        <v>1</v>
      </c>
      <c r="N61" s="86"/>
      <c r="O61" s="86"/>
      <c r="P61" s="86"/>
      <c r="Q61" s="86"/>
      <c r="R61" s="86"/>
      <c r="S61" s="86"/>
      <c r="T61" s="36"/>
    </row>
    <row r="62" spans="1:20" ht="30.6" customHeight="1">
      <c r="A62" s="34" t="str">
        <f>'S6 Maquette'!B62</f>
        <v>Traduction spécialisée Russe avancé 6</v>
      </c>
      <c r="B62" s="34" t="str">
        <f>'S6 Maquette'!C62</f>
        <v>ECUE</v>
      </c>
      <c r="C62" s="33">
        <f>'S6 Maquette'!F62</f>
        <v>0</v>
      </c>
      <c r="D62" s="31">
        <v>1</v>
      </c>
      <c r="E62" s="31" t="s">
        <v>345</v>
      </c>
      <c r="F62" s="5" t="s">
        <v>345</v>
      </c>
      <c r="G62" s="31" t="s">
        <v>345</v>
      </c>
      <c r="H62" s="31" t="s">
        <v>345</v>
      </c>
      <c r="I62" s="31" t="s">
        <v>345</v>
      </c>
      <c r="J62" s="31"/>
      <c r="K62" s="31" t="s">
        <v>10</v>
      </c>
      <c r="L62" s="31"/>
      <c r="M62" s="86">
        <v>1</v>
      </c>
      <c r="N62" s="86"/>
      <c r="O62" s="86"/>
      <c r="P62" s="86"/>
      <c r="Q62" s="86"/>
      <c r="R62" s="86"/>
      <c r="S62" s="86"/>
      <c r="T62" s="36"/>
    </row>
    <row r="63" spans="1:20" ht="30.6" customHeight="1">
      <c r="A63" s="34" t="str">
        <f>'S6 Maquette'!B63</f>
        <v>Analyse de documents Russe avancé 6</v>
      </c>
      <c r="B63" s="34" t="str">
        <f>'S6 Maquette'!C63</f>
        <v>ECUE</v>
      </c>
      <c r="C63" s="33">
        <f>'S6 Maquette'!F63</f>
        <v>0</v>
      </c>
      <c r="D63" s="31">
        <v>1</v>
      </c>
      <c r="E63" s="31" t="s">
        <v>345</v>
      </c>
      <c r="F63" s="5" t="s">
        <v>345</v>
      </c>
      <c r="G63" s="31" t="s">
        <v>345</v>
      </c>
      <c r="H63" s="31" t="s">
        <v>345</v>
      </c>
      <c r="I63" s="31" t="s">
        <v>345</v>
      </c>
      <c r="J63" s="31"/>
      <c r="K63" s="31" t="s">
        <v>10</v>
      </c>
      <c r="L63" s="31"/>
      <c r="M63" s="86">
        <v>2</v>
      </c>
      <c r="N63" s="86"/>
      <c r="O63" s="86"/>
      <c r="P63" s="86"/>
      <c r="Q63" s="86"/>
      <c r="R63" s="86"/>
      <c r="S63" s="86"/>
      <c r="T63" s="36"/>
    </row>
    <row r="64" spans="1:20" ht="30.6" customHeight="1">
      <c r="A64" s="34" t="str">
        <f>'S6 Maquette'!B64</f>
        <v>Russe intermédaire avancé 6</v>
      </c>
      <c r="B64" s="34" t="str">
        <f>'S6 Maquette'!C64</f>
        <v>UE</v>
      </c>
      <c r="C64" s="33">
        <f>'S6 Maquette'!F64</f>
        <v>0</v>
      </c>
      <c r="D64" s="31">
        <v>1</v>
      </c>
      <c r="E64" s="31" t="s">
        <v>345</v>
      </c>
      <c r="F64" s="5" t="s">
        <v>345</v>
      </c>
      <c r="G64" s="31" t="s">
        <v>345</v>
      </c>
      <c r="H64" s="31" t="s">
        <v>345</v>
      </c>
      <c r="I64" s="31" t="s">
        <v>348</v>
      </c>
      <c r="J64" s="31"/>
      <c r="K64" s="31" t="s">
        <v>10</v>
      </c>
      <c r="L64" s="31"/>
      <c r="M64" s="86">
        <v>4</v>
      </c>
      <c r="N64" s="86"/>
      <c r="O64" s="86"/>
      <c r="P64" s="86" t="s">
        <v>346</v>
      </c>
      <c r="Q64" s="86"/>
      <c r="R64" s="86"/>
      <c r="S64" s="88" t="s">
        <v>353</v>
      </c>
      <c r="T64" s="36"/>
    </row>
    <row r="65" spans="1:20" ht="30.6" customHeight="1">
      <c r="A65" s="34" t="str">
        <f>'S6 Maquette'!B65</f>
        <v>Culture Russe intermédiaire avancé 6</v>
      </c>
      <c r="B65" s="34" t="str">
        <f>'S6 Maquette'!C65</f>
        <v>ECUE</v>
      </c>
      <c r="C65" s="33">
        <f>'S6 Maquette'!F65</f>
        <v>0</v>
      </c>
      <c r="D65" s="31">
        <v>1</v>
      </c>
      <c r="E65" s="31" t="s">
        <v>345</v>
      </c>
      <c r="F65" s="5" t="s">
        <v>345</v>
      </c>
      <c r="G65" s="31" t="s">
        <v>345</v>
      </c>
      <c r="H65" s="31" t="s">
        <v>345</v>
      </c>
      <c r="I65" s="31" t="s">
        <v>345</v>
      </c>
      <c r="J65" s="31"/>
      <c r="K65" s="31" t="s">
        <v>10</v>
      </c>
      <c r="L65" s="31"/>
      <c r="M65" s="86">
        <v>1</v>
      </c>
      <c r="N65" s="86"/>
      <c r="O65" s="86"/>
      <c r="P65" s="86"/>
      <c r="Q65" s="86"/>
      <c r="R65" s="86"/>
      <c r="S65" s="86"/>
      <c r="T65" s="36"/>
    </row>
    <row r="66" spans="1:20" ht="30.6" customHeight="1">
      <c r="A66" s="34" t="str">
        <f>'S6 Maquette'!B66</f>
        <v>Traduction spécialisée Russe intermédiaire avancé 6</v>
      </c>
      <c r="B66" s="34" t="str">
        <f>'S6 Maquette'!C66</f>
        <v>ECUE</v>
      </c>
      <c r="C66" s="33">
        <f>'S6 Maquette'!F66</f>
        <v>0</v>
      </c>
      <c r="D66" s="31">
        <v>1</v>
      </c>
      <c r="E66" s="31" t="s">
        <v>345</v>
      </c>
      <c r="F66" s="5" t="s">
        <v>345</v>
      </c>
      <c r="G66" s="31" t="s">
        <v>345</v>
      </c>
      <c r="H66" s="31" t="s">
        <v>345</v>
      </c>
      <c r="I66" s="31" t="s">
        <v>345</v>
      </c>
      <c r="J66" s="31"/>
      <c r="K66" s="31" t="s">
        <v>10</v>
      </c>
      <c r="L66" s="31"/>
      <c r="M66" s="86">
        <v>1</v>
      </c>
      <c r="N66" s="86"/>
      <c r="O66" s="86"/>
      <c r="P66" s="86"/>
      <c r="Q66" s="86"/>
      <c r="R66" s="86"/>
      <c r="S66" s="86"/>
      <c r="T66" s="36"/>
    </row>
    <row r="67" spans="1:20" ht="30.6" customHeight="1">
      <c r="A67" s="34" t="str">
        <f>'S6 Maquette'!B67</f>
        <v>Analyse de documents Russe intermédiaire avancé 6</v>
      </c>
      <c r="B67" s="34" t="str">
        <f>'S6 Maquette'!C67</f>
        <v>ECUE</v>
      </c>
      <c r="C67" s="33">
        <f>'S6 Maquette'!F67</f>
        <v>0</v>
      </c>
      <c r="D67" s="31">
        <v>1</v>
      </c>
      <c r="E67" s="31" t="s">
        <v>345</v>
      </c>
      <c r="F67" s="5" t="s">
        <v>345</v>
      </c>
      <c r="G67" s="31" t="s">
        <v>345</v>
      </c>
      <c r="H67" s="31" t="s">
        <v>345</v>
      </c>
      <c r="I67" s="31" t="s">
        <v>345</v>
      </c>
      <c r="J67" s="31"/>
      <c r="K67" s="31" t="s">
        <v>10</v>
      </c>
      <c r="L67" s="31"/>
      <c r="M67" s="86">
        <v>2</v>
      </c>
      <c r="N67" s="86"/>
      <c r="O67" s="86"/>
      <c r="P67" s="86"/>
      <c r="Q67" s="86"/>
      <c r="R67" s="86"/>
      <c r="S67" s="86"/>
      <c r="T67" s="36"/>
    </row>
    <row r="68" spans="1:20" ht="30.6" customHeight="1">
      <c r="A68" s="34" t="str">
        <f>'S6 Maquette'!B68</f>
        <v>Option négociation ou langue C LEA</v>
      </c>
      <c r="B68" s="34" t="str">
        <f>'S6 Maquette'!C68</f>
        <v>UE</v>
      </c>
      <c r="C68" s="33">
        <f>'S6 Maquette'!F68</f>
        <v>0</v>
      </c>
      <c r="D68" s="31">
        <v>1</v>
      </c>
      <c r="E68" s="31" t="s">
        <v>345</v>
      </c>
      <c r="F68" s="5" t="s">
        <v>345</v>
      </c>
      <c r="G68" s="31" t="s">
        <v>345</v>
      </c>
      <c r="H68" s="31" t="s">
        <v>345</v>
      </c>
      <c r="I68" s="31" t="s">
        <v>345</v>
      </c>
      <c r="J68" s="31"/>
      <c r="K68" s="31" t="s">
        <v>10</v>
      </c>
      <c r="L68" s="31"/>
      <c r="M68" s="86"/>
      <c r="N68" s="86"/>
      <c r="O68" s="86"/>
      <c r="P68" s="86"/>
      <c r="Q68" s="86"/>
      <c r="R68" s="86"/>
      <c r="S68" s="86"/>
      <c r="T68" s="36"/>
    </row>
    <row r="69" spans="1:20" ht="30.6" customHeight="1">
      <c r="A69" s="34" t="str">
        <f>'S6 Maquette'!B69</f>
        <v>1 UE au choix</v>
      </c>
      <c r="B69" s="34" t="str">
        <f>'S6 Maquette'!C69</f>
        <v>OPTION</v>
      </c>
      <c r="C69" s="33">
        <f>'S6 Maquette'!F69</f>
        <v>0</v>
      </c>
      <c r="D69" s="31"/>
      <c r="E69" s="31"/>
      <c r="F69" s="5"/>
      <c r="G69" s="31"/>
      <c r="H69" s="31"/>
      <c r="I69" s="31"/>
      <c r="J69" s="31"/>
      <c r="K69" s="31"/>
      <c r="L69" s="31"/>
      <c r="M69" s="86"/>
      <c r="N69" s="86"/>
      <c r="O69" s="86"/>
      <c r="P69" s="86"/>
      <c r="Q69" s="86"/>
      <c r="R69" s="86"/>
      <c r="S69" s="86"/>
      <c r="T69" s="36"/>
    </row>
    <row r="70" spans="1:20" ht="30.6" customHeight="1">
      <c r="A70" s="34" t="str">
        <f>'S6 Maquette'!B70</f>
        <v>Négociation, communication internationale 6</v>
      </c>
      <c r="B70" s="34" t="str">
        <f>'S6 Maquette'!C70</f>
        <v>UE</v>
      </c>
      <c r="C70" s="33">
        <f>'S6 Maquette'!F70</f>
        <v>0</v>
      </c>
      <c r="D70" s="31">
        <v>1</v>
      </c>
      <c r="E70" s="31" t="s">
        <v>345</v>
      </c>
      <c r="F70" s="5" t="s">
        <v>345</v>
      </c>
      <c r="G70" s="31" t="s">
        <v>345</v>
      </c>
      <c r="H70" s="31" t="s">
        <v>345</v>
      </c>
      <c r="I70" s="31" t="s">
        <v>345</v>
      </c>
      <c r="J70" s="31"/>
      <c r="K70" s="31" t="s">
        <v>10</v>
      </c>
      <c r="L70" s="31"/>
      <c r="M70" s="86">
        <v>6</v>
      </c>
      <c r="N70" s="86"/>
      <c r="O70" s="86"/>
      <c r="P70" s="86" t="s">
        <v>346</v>
      </c>
      <c r="Q70" s="86"/>
      <c r="R70" s="86"/>
      <c r="S70" s="87" t="s">
        <v>347</v>
      </c>
      <c r="T70" s="36"/>
    </row>
    <row r="71" spans="1:20" ht="30.6" customHeight="1">
      <c r="A71" s="34" t="str">
        <f>'S6 Maquette'!B71</f>
        <v>Techniques de négociation 6</v>
      </c>
      <c r="B71" s="34" t="str">
        <f>'S6 Maquette'!C71</f>
        <v>ECUE</v>
      </c>
      <c r="C71" s="33">
        <f>'S6 Maquette'!F71</f>
        <v>0</v>
      </c>
      <c r="D71" s="31">
        <v>1</v>
      </c>
      <c r="E71" s="31" t="s">
        <v>345</v>
      </c>
      <c r="F71" s="5" t="s">
        <v>345</v>
      </c>
      <c r="G71" s="31" t="s">
        <v>345</v>
      </c>
      <c r="H71" s="31" t="s">
        <v>345</v>
      </c>
      <c r="I71" s="31" t="s">
        <v>345</v>
      </c>
      <c r="J71" s="31"/>
      <c r="K71" s="31" t="s">
        <v>10</v>
      </c>
      <c r="L71" s="31"/>
      <c r="M71" s="86">
        <v>2</v>
      </c>
      <c r="N71" s="86"/>
      <c r="O71" s="86"/>
      <c r="P71" s="86"/>
      <c r="Q71" s="86"/>
      <c r="R71" s="86"/>
      <c r="S71" s="86"/>
      <c r="T71" s="36"/>
    </row>
    <row r="72" spans="1:20" ht="30.6" customHeight="1">
      <c r="A72" s="34" t="str">
        <f>'S6 Maquette'!B72</f>
        <v>Négociation en langue A: Anglais 6</v>
      </c>
      <c r="B72" s="34" t="str">
        <f>'S6 Maquette'!C72</f>
        <v>ECUE</v>
      </c>
      <c r="C72" s="33">
        <f>'S6 Maquette'!F72</f>
        <v>0</v>
      </c>
      <c r="D72" s="31">
        <v>1</v>
      </c>
      <c r="E72" s="31" t="s">
        <v>345</v>
      </c>
      <c r="F72" s="5" t="s">
        <v>345</v>
      </c>
      <c r="G72" s="31" t="s">
        <v>345</v>
      </c>
      <c r="H72" s="31" t="s">
        <v>345</v>
      </c>
      <c r="I72" s="31" t="s">
        <v>345</v>
      </c>
      <c r="J72" s="31"/>
      <c r="K72" s="31" t="s">
        <v>10</v>
      </c>
      <c r="L72" s="31"/>
      <c r="M72" s="86">
        <v>2</v>
      </c>
      <c r="N72" s="86"/>
      <c r="O72" s="86"/>
      <c r="P72" s="86"/>
      <c r="Q72" s="86"/>
      <c r="R72" s="86"/>
      <c r="S72" s="86"/>
      <c r="T72" s="36"/>
    </row>
    <row r="73" spans="1:20" ht="30.6" customHeight="1">
      <c r="A73" s="34" t="str">
        <f>'S6 Maquette'!B73</f>
        <v>Négociation en langue B</v>
      </c>
      <c r="B73" s="34" t="str">
        <f>'S6 Maquette'!C73</f>
        <v>ECUE</v>
      </c>
      <c r="C73" s="33">
        <f>'S6 Maquette'!F73</f>
        <v>0</v>
      </c>
      <c r="D73" s="31">
        <v>1</v>
      </c>
      <c r="E73" s="31" t="s">
        <v>345</v>
      </c>
      <c r="F73" s="5" t="s">
        <v>345</v>
      </c>
      <c r="G73" s="31" t="s">
        <v>345</v>
      </c>
      <c r="H73" s="31" t="s">
        <v>345</v>
      </c>
      <c r="I73" s="31" t="s">
        <v>345</v>
      </c>
      <c r="J73" s="31"/>
      <c r="K73" s="31" t="s">
        <v>10</v>
      </c>
      <c r="L73" s="31"/>
      <c r="M73" s="86"/>
      <c r="N73" s="86"/>
      <c r="O73" s="86"/>
      <c r="P73" s="86"/>
      <c r="Q73" s="86"/>
      <c r="R73" s="86"/>
      <c r="S73" s="86"/>
      <c r="T73" s="36"/>
    </row>
    <row r="74" spans="1:20" ht="30.6" customHeight="1">
      <c r="A74" s="34" t="str">
        <f>'S6 Maquette'!B74</f>
        <v>1 ECUE au choix (prendre la même langue que celle choisie en langue B)</v>
      </c>
      <c r="B74" s="34" t="str">
        <f>'S6 Maquette'!C74</f>
        <v>OPTION</v>
      </c>
      <c r="C74" s="33">
        <f>'S6 Maquette'!F74</f>
        <v>0</v>
      </c>
      <c r="D74" s="31"/>
      <c r="E74" s="31"/>
      <c r="F74" s="5"/>
      <c r="G74" s="31"/>
      <c r="H74" s="31"/>
      <c r="I74" s="31"/>
      <c r="J74" s="31"/>
      <c r="K74" s="31"/>
      <c r="L74" s="31"/>
      <c r="M74" s="86"/>
      <c r="N74" s="86"/>
      <c r="O74" s="86"/>
      <c r="P74" s="86"/>
      <c r="Q74" s="86"/>
      <c r="R74" s="86"/>
      <c r="S74" s="86"/>
      <c r="T74" s="36"/>
    </row>
    <row r="75" spans="1:20" ht="30.6" customHeight="1">
      <c r="A75" s="34" t="str">
        <f>'S6 Maquette'!B75</f>
        <v>Négociation en langue B: Allemand 6</v>
      </c>
      <c r="B75" s="34" t="str">
        <f>'S6 Maquette'!C75</f>
        <v>ECUE</v>
      </c>
      <c r="C75" s="33">
        <f>'S6 Maquette'!F75</f>
        <v>0</v>
      </c>
      <c r="D75" s="31">
        <v>1</v>
      </c>
      <c r="E75" s="31" t="s">
        <v>345</v>
      </c>
      <c r="F75" s="5" t="s">
        <v>345</v>
      </c>
      <c r="G75" s="31" t="s">
        <v>345</v>
      </c>
      <c r="H75" s="31" t="s">
        <v>345</v>
      </c>
      <c r="I75" s="31" t="s">
        <v>345</v>
      </c>
      <c r="J75" s="31"/>
      <c r="K75" s="31" t="s">
        <v>10</v>
      </c>
      <c r="L75" s="31"/>
      <c r="M75" s="86">
        <v>2</v>
      </c>
      <c r="N75" s="86"/>
      <c r="O75" s="86"/>
      <c r="P75" s="86"/>
      <c r="Q75" s="86"/>
      <c r="R75" s="86"/>
      <c r="S75" s="86"/>
      <c r="T75" s="36"/>
    </row>
    <row r="76" spans="1:20" ht="30.6" customHeight="1">
      <c r="A76" s="34" t="str">
        <f>'S6 Maquette'!B76</f>
        <v>Négociation en langue B: Arabe 6</v>
      </c>
      <c r="B76" s="34" t="str">
        <f>'S6 Maquette'!C76</f>
        <v>ECUE</v>
      </c>
      <c r="C76" s="33">
        <f>'S6 Maquette'!F76</f>
        <v>0</v>
      </c>
      <c r="D76" s="31">
        <v>1</v>
      </c>
      <c r="E76" s="31" t="s">
        <v>345</v>
      </c>
      <c r="F76" s="5" t="s">
        <v>345</v>
      </c>
      <c r="G76" s="31" t="s">
        <v>345</v>
      </c>
      <c r="H76" s="31" t="s">
        <v>345</v>
      </c>
      <c r="I76" s="31" t="s">
        <v>345</v>
      </c>
      <c r="J76" s="31"/>
      <c r="K76" s="31" t="s">
        <v>10</v>
      </c>
      <c r="L76" s="31"/>
      <c r="M76" s="86">
        <v>2</v>
      </c>
      <c r="N76" s="86"/>
      <c r="O76" s="86"/>
      <c r="P76" s="86"/>
      <c r="Q76" s="86"/>
      <c r="R76" s="86"/>
      <c r="S76" s="86"/>
      <c r="T76" s="36"/>
    </row>
    <row r="77" spans="1:20" ht="30.6" customHeight="1">
      <c r="A77" s="34" t="str">
        <f>'S6 Maquette'!B77</f>
        <v>Négociation en langue B: Chinois 6</v>
      </c>
      <c r="B77" s="34" t="str">
        <f>'S6 Maquette'!C77</f>
        <v>ECUE</v>
      </c>
      <c r="C77" s="33">
        <f>'S6 Maquette'!F77</f>
        <v>0</v>
      </c>
      <c r="D77" s="31">
        <v>1</v>
      </c>
      <c r="E77" s="31" t="s">
        <v>345</v>
      </c>
      <c r="F77" s="5" t="s">
        <v>345</v>
      </c>
      <c r="G77" s="31" t="s">
        <v>345</v>
      </c>
      <c r="H77" s="31" t="s">
        <v>345</v>
      </c>
      <c r="I77" s="31" t="s">
        <v>345</v>
      </c>
      <c r="J77" s="31"/>
      <c r="K77" s="31" t="s">
        <v>10</v>
      </c>
      <c r="L77" s="31"/>
      <c r="M77" s="86">
        <v>2</v>
      </c>
      <c r="N77" s="86"/>
      <c r="O77" s="86"/>
      <c r="P77" s="86"/>
      <c r="Q77" s="86"/>
      <c r="R77" s="86"/>
      <c r="S77" s="86"/>
      <c r="T77" s="36"/>
    </row>
    <row r="78" spans="1:20" ht="30.6" customHeight="1">
      <c r="A78" s="34" t="str">
        <f>'S6 Maquette'!B78</f>
        <v>Négociation en langue B: Espagnol 6</v>
      </c>
      <c r="B78" s="34" t="str">
        <f>'S6 Maquette'!C78</f>
        <v>ECUE</v>
      </c>
      <c r="C78" s="33">
        <f>'S6 Maquette'!F78</f>
        <v>0</v>
      </c>
      <c r="D78" s="31">
        <v>1</v>
      </c>
      <c r="E78" s="31" t="s">
        <v>345</v>
      </c>
      <c r="F78" s="5" t="s">
        <v>345</v>
      </c>
      <c r="G78" s="31" t="s">
        <v>345</v>
      </c>
      <c r="H78" s="31" t="s">
        <v>345</v>
      </c>
      <c r="I78" s="31" t="s">
        <v>345</v>
      </c>
      <c r="J78" s="31"/>
      <c r="K78" s="31" t="s">
        <v>10</v>
      </c>
      <c r="L78" s="31"/>
      <c r="M78" s="86">
        <v>2</v>
      </c>
      <c r="N78" s="86"/>
      <c r="O78" s="86"/>
      <c r="P78" s="86"/>
      <c r="Q78" s="86"/>
      <c r="R78" s="86"/>
      <c r="S78" s="86"/>
      <c r="T78" s="36"/>
    </row>
    <row r="79" spans="1:20" ht="30.6" customHeight="1">
      <c r="A79" s="34" t="str">
        <f>'S6 Maquette'!B79</f>
        <v>Négociation en langue B: Italien 6</v>
      </c>
      <c r="B79" s="34" t="str">
        <f>'S6 Maquette'!C79</f>
        <v>ECUE</v>
      </c>
      <c r="C79" s="33">
        <f>'S6 Maquette'!F79</f>
        <v>0</v>
      </c>
      <c r="D79" s="31">
        <v>1</v>
      </c>
      <c r="E79" s="31" t="s">
        <v>345</v>
      </c>
      <c r="F79" s="5" t="s">
        <v>345</v>
      </c>
      <c r="G79" s="31" t="s">
        <v>345</v>
      </c>
      <c r="H79" s="31" t="s">
        <v>345</v>
      </c>
      <c r="I79" s="31" t="s">
        <v>345</v>
      </c>
      <c r="J79" s="31"/>
      <c r="K79" s="31" t="s">
        <v>10</v>
      </c>
      <c r="L79" s="31"/>
      <c r="M79" s="86">
        <v>2</v>
      </c>
      <c r="N79" s="86"/>
      <c r="O79" s="86"/>
      <c r="P79" s="86"/>
      <c r="Q79" s="86"/>
      <c r="R79" s="86"/>
      <c r="S79" s="86"/>
      <c r="T79" s="36"/>
    </row>
    <row r="80" spans="1:20" ht="30.6" customHeight="1">
      <c r="A80" s="34" t="str">
        <f>'S6 Maquette'!B80</f>
        <v>Négociation en langue B: Portugais 6</v>
      </c>
      <c r="B80" s="34" t="str">
        <f>'S6 Maquette'!C80</f>
        <v>ECUE</v>
      </c>
      <c r="C80" s="33">
        <f>'S6 Maquette'!F80</f>
        <v>0</v>
      </c>
      <c r="D80" s="31">
        <v>1</v>
      </c>
      <c r="E80" s="31" t="s">
        <v>345</v>
      </c>
      <c r="F80" s="5" t="s">
        <v>345</v>
      </c>
      <c r="G80" s="31" t="s">
        <v>345</v>
      </c>
      <c r="H80" s="31" t="s">
        <v>345</v>
      </c>
      <c r="I80" s="31" t="s">
        <v>345</v>
      </c>
      <c r="J80" s="31"/>
      <c r="K80" s="31" t="s">
        <v>10</v>
      </c>
      <c r="L80" s="31"/>
      <c r="M80" s="86">
        <v>2</v>
      </c>
      <c r="N80" s="86"/>
      <c r="O80" s="86"/>
      <c r="P80" s="86"/>
      <c r="Q80" s="86"/>
      <c r="R80" s="86"/>
      <c r="S80" s="86"/>
      <c r="T80" s="36"/>
    </row>
    <row r="81" spans="1:20" ht="30.6" customHeight="1">
      <c r="A81" s="34" t="str">
        <f>'S6 Maquette'!B81</f>
        <v>Négociation en langue B: Russe 6</v>
      </c>
      <c r="B81" s="34" t="str">
        <f>'S6 Maquette'!C81</f>
        <v>ECUE</v>
      </c>
      <c r="C81" s="33">
        <f>'S6 Maquette'!F81</f>
        <v>0</v>
      </c>
      <c r="D81" s="31">
        <v>1</v>
      </c>
      <c r="E81" s="31" t="s">
        <v>345</v>
      </c>
      <c r="F81" s="5" t="s">
        <v>345</v>
      </c>
      <c r="G81" s="31" t="s">
        <v>345</v>
      </c>
      <c r="H81" s="31" t="s">
        <v>345</v>
      </c>
      <c r="I81" s="31" t="s">
        <v>345</v>
      </c>
      <c r="J81" s="31"/>
      <c r="K81" s="31" t="s">
        <v>10</v>
      </c>
      <c r="L81" s="31"/>
      <c r="M81" s="86">
        <v>2</v>
      </c>
      <c r="N81" s="86"/>
      <c r="O81" s="86"/>
      <c r="P81" s="86"/>
      <c r="Q81" s="86"/>
      <c r="R81" s="86"/>
      <c r="S81" s="86"/>
      <c r="T81" s="36"/>
    </row>
    <row r="82" spans="1:20" ht="30.6" customHeight="1">
      <c r="A82" s="34" t="str">
        <f>'S6 Maquette'!B82</f>
        <v>Langue C (mutualisée langue B)</v>
      </c>
      <c r="B82" s="34" t="str">
        <f>'S6 Maquette'!C82</f>
        <v>UE</v>
      </c>
      <c r="C82" s="33">
        <f>'S6 Maquette'!F82</f>
        <v>0</v>
      </c>
      <c r="D82" s="31">
        <v>1</v>
      </c>
      <c r="E82" s="31" t="s">
        <v>345</v>
      </c>
      <c r="F82" s="5" t="s">
        <v>345</v>
      </c>
      <c r="G82" s="31" t="s">
        <v>345</v>
      </c>
      <c r="H82" s="31" t="s">
        <v>345</v>
      </c>
      <c r="I82" s="31" t="s">
        <v>345</v>
      </c>
      <c r="J82" s="31"/>
      <c r="K82" s="31" t="s">
        <v>10</v>
      </c>
      <c r="L82" s="31"/>
      <c r="M82" s="86"/>
      <c r="N82" s="86"/>
      <c r="O82" s="86"/>
      <c r="P82" s="86"/>
      <c r="Q82" s="86"/>
      <c r="R82" s="86"/>
      <c r="S82" s="86"/>
      <c r="T82" s="36"/>
    </row>
    <row r="83" spans="1:20" ht="30.6" customHeight="1">
      <c r="A83" s="34" t="str">
        <f>'S6 Maquette'!B83</f>
        <v>1 UE au choix (prendre une langue différente de la langue B choisie)</v>
      </c>
      <c r="B83" s="34" t="str">
        <f>'S6 Maquette'!C83</f>
        <v>OPTION</v>
      </c>
      <c r="C83" s="33">
        <f>'S6 Maquette'!F83</f>
        <v>0</v>
      </c>
      <c r="D83" s="31"/>
      <c r="E83" s="31"/>
      <c r="F83" s="5"/>
      <c r="G83" s="31"/>
      <c r="H83" s="31"/>
      <c r="I83" s="31"/>
      <c r="J83" s="31"/>
      <c r="K83" s="31"/>
      <c r="L83" s="31"/>
      <c r="M83" s="86"/>
      <c r="N83" s="86"/>
      <c r="O83" s="86"/>
      <c r="P83" s="86"/>
      <c r="Q83" s="86"/>
      <c r="R83" s="86"/>
      <c r="S83" s="86"/>
      <c r="T83" s="36"/>
    </row>
    <row r="84" spans="1:20" ht="30.6" customHeight="1">
      <c r="A84" s="34" t="str">
        <f>'S6 Maquette'!B84</f>
        <v>Voir choix de langue B ci-dessus</v>
      </c>
      <c r="B84" s="34" t="str">
        <f>'S6 Maquette'!C84</f>
        <v>UE</v>
      </c>
      <c r="C84" s="33">
        <f>'S6 Maquette'!F84</f>
        <v>0</v>
      </c>
      <c r="D84" s="31">
        <v>1</v>
      </c>
      <c r="E84" s="31" t="s">
        <v>345</v>
      </c>
      <c r="F84" s="5" t="s">
        <v>345</v>
      </c>
      <c r="G84" s="31" t="s">
        <v>345</v>
      </c>
      <c r="H84" s="31" t="s">
        <v>345</v>
      </c>
      <c r="I84" s="31" t="s">
        <v>345</v>
      </c>
      <c r="J84" s="31"/>
      <c r="K84" s="31" t="s">
        <v>10</v>
      </c>
      <c r="L84" s="31"/>
      <c r="M84" s="86" t="s">
        <v>354</v>
      </c>
      <c r="N84" s="86"/>
      <c r="O84" s="86"/>
      <c r="P84" s="86" t="s">
        <v>346</v>
      </c>
      <c r="Q84" s="86"/>
      <c r="R84" s="86"/>
      <c r="S84" s="86" t="s">
        <v>413</v>
      </c>
      <c r="T84" s="36"/>
    </row>
    <row r="85" spans="1:20" ht="30.6" customHeight="1">
      <c r="A85" s="34" t="str">
        <f>'S6 Maquette'!B85</f>
        <v>UE Projet personnel: stage obligatoire de 2 mois minimum à l'étranger à effectuer en L2 ou L3 dans un pays ou une région non francophone</v>
      </c>
      <c r="B85" s="34" t="str">
        <f>'S6 Maquette'!C85</f>
        <v>UE</v>
      </c>
      <c r="C85" s="33">
        <f>'S6 Maquette'!F85</f>
        <v>0</v>
      </c>
      <c r="D85" s="31">
        <v>1</v>
      </c>
      <c r="E85" s="31" t="s">
        <v>348</v>
      </c>
      <c r="F85" s="31" t="s">
        <v>345</v>
      </c>
      <c r="G85" s="31"/>
      <c r="H85" s="31" t="s">
        <v>345</v>
      </c>
      <c r="I85" s="31" t="s">
        <v>348</v>
      </c>
      <c r="J85" s="31"/>
      <c r="K85" s="31"/>
      <c r="L85" s="31"/>
      <c r="M85" s="31"/>
      <c r="N85" s="31"/>
      <c r="O85" s="31"/>
      <c r="P85" s="31"/>
      <c r="Q85" s="31"/>
      <c r="R85" s="31"/>
      <c r="S85" s="75" t="s">
        <v>414</v>
      </c>
      <c r="T85" s="6" t="s">
        <v>415</v>
      </c>
    </row>
    <row r="86" spans="1:20" ht="30.6" customHeight="1">
      <c r="A86" s="34" t="str">
        <f>'S6 Maquette'!B86</f>
        <v>UE facultative à visée professionnalisante L@UCA</v>
      </c>
      <c r="B86" s="34" t="str">
        <f>'S6 Maquette'!C86</f>
        <v>UE</v>
      </c>
      <c r="C86" s="33">
        <f>'S6 Maquette'!F86</f>
        <v>0</v>
      </c>
      <c r="D86" s="31"/>
      <c r="E86" s="31"/>
      <c r="F86" s="31"/>
      <c r="G86" s="31"/>
      <c r="H86" s="31"/>
      <c r="I86" s="31"/>
      <c r="J86" s="31"/>
      <c r="K86" s="31"/>
      <c r="L86" s="31"/>
      <c r="M86" s="31"/>
      <c r="N86" s="31"/>
      <c r="O86" s="31"/>
      <c r="P86" s="31"/>
      <c r="Q86" s="31"/>
      <c r="R86" s="31"/>
      <c r="S86" s="31"/>
      <c r="T86" s="36"/>
    </row>
    <row r="87" spans="1:20" ht="30.6" customHeight="1">
      <c r="A87" s="34">
        <f>'S6 Maquette'!B87</f>
        <v>0</v>
      </c>
      <c r="B87" s="34">
        <f>'S6 Maquette'!C87</f>
        <v>0</v>
      </c>
      <c r="C87" s="33">
        <f>'S6 Maquette'!F87</f>
        <v>0</v>
      </c>
      <c r="D87" s="31"/>
      <c r="E87" s="31"/>
      <c r="F87" s="31"/>
      <c r="G87" s="31"/>
      <c r="H87" s="31"/>
      <c r="I87" s="31"/>
      <c r="J87" s="31"/>
      <c r="K87" s="31"/>
      <c r="L87" s="31"/>
      <c r="M87" s="31"/>
      <c r="N87" s="31"/>
      <c r="O87" s="31"/>
      <c r="P87" s="31"/>
      <c r="Q87" s="31"/>
      <c r="R87" s="31"/>
      <c r="S87" s="31"/>
      <c r="T87" s="36"/>
    </row>
    <row r="88" spans="1:20" ht="30.6" customHeight="1">
      <c r="A88" s="34">
        <f>'S6 Maquette'!B88</f>
        <v>0</v>
      </c>
      <c r="B88" s="34">
        <f>'S6 Maquette'!C88</f>
        <v>0</v>
      </c>
      <c r="C88" s="33">
        <f>'S6 Maquette'!F88</f>
        <v>0</v>
      </c>
      <c r="D88" s="31"/>
      <c r="E88" s="31"/>
      <c r="F88" s="31"/>
      <c r="G88" s="31"/>
      <c r="H88" s="31"/>
      <c r="I88" s="31"/>
      <c r="J88" s="31"/>
      <c r="K88" s="31"/>
      <c r="L88" s="31"/>
      <c r="M88" s="31"/>
      <c r="N88" s="31"/>
      <c r="O88" s="31"/>
      <c r="P88" s="31"/>
      <c r="Q88" s="31"/>
      <c r="R88" s="31"/>
      <c r="S88" s="31"/>
      <c r="T88" s="36"/>
    </row>
    <row r="89" spans="1:20" ht="30.6" customHeight="1">
      <c r="A89" s="34">
        <f>'S6 Maquette'!B89</f>
        <v>0</v>
      </c>
      <c r="B89" s="34">
        <f>'S6 Maquette'!C89</f>
        <v>0</v>
      </c>
      <c r="C89" s="33">
        <f>'S6 Maquette'!F89</f>
        <v>0</v>
      </c>
      <c r="D89" s="31"/>
      <c r="E89" s="31"/>
      <c r="F89" s="31"/>
      <c r="G89" s="31"/>
      <c r="H89" s="31"/>
      <c r="I89" s="31"/>
      <c r="J89" s="31"/>
      <c r="K89" s="31"/>
      <c r="L89" s="31"/>
      <c r="M89" s="31"/>
      <c r="N89" s="31"/>
      <c r="O89" s="31"/>
      <c r="P89" s="31"/>
      <c r="Q89" s="31"/>
      <c r="R89" s="31"/>
      <c r="S89" s="31"/>
      <c r="T89" s="36"/>
    </row>
    <row r="90" spans="1:20" ht="30.6" customHeight="1">
      <c r="A90" s="34">
        <f>'S6 Maquette'!B90</f>
        <v>0</v>
      </c>
      <c r="B90" s="34">
        <f>'S6 Maquette'!C90</f>
        <v>0</v>
      </c>
      <c r="C90" s="33">
        <f>'S6 Maquette'!F90</f>
        <v>0</v>
      </c>
      <c r="D90" s="31"/>
      <c r="E90" s="31"/>
      <c r="F90" s="31"/>
      <c r="G90" s="31"/>
      <c r="H90" s="31"/>
      <c r="I90" s="31"/>
      <c r="J90" s="31"/>
      <c r="K90" s="31"/>
      <c r="L90" s="31"/>
      <c r="M90" s="31"/>
      <c r="N90" s="31"/>
      <c r="O90" s="31"/>
      <c r="P90" s="31"/>
      <c r="Q90" s="31"/>
      <c r="R90" s="31"/>
      <c r="S90" s="31"/>
      <c r="T90" s="36"/>
    </row>
    <row r="91" spans="1:20" ht="30.6" customHeight="1">
      <c r="A91" s="34">
        <f>'S6 Maquette'!B91</f>
        <v>0</v>
      </c>
      <c r="B91" s="34">
        <f>'S6 Maquette'!C91</f>
        <v>0</v>
      </c>
      <c r="C91" s="33">
        <f>'S6 Maquette'!F91</f>
        <v>0</v>
      </c>
      <c r="D91" s="31"/>
      <c r="E91" s="31"/>
      <c r="F91" s="31"/>
      <c r="G91" s="31"/>
      <c r="H91" s="31"/>
      <c r="I91" s="31"/>
      <c r="J91" s="31"/>
      <c r="K91" s="31"/>
      <c r="L91" s="31"/>
      <c r="M91" s="31"/>
      <c r="N91" s="31"/>
      <c r="O91" s="31"/>
      <c r="P91" s="31"/>
      <c r="Q91" s="31"/>
      <c r="R91" s="31"/>
      <c r="S91" s="31"/>
      <c r="T91" s="36"/>
    </row>
    <row r="92" spans="1:20" ht="30.6" customHeight="1">
      <c r="A92" s="34">
        <f>'S6 Maquette'!B92</f>
        <v>0</v>
      </c>
      <c r="B92" s="34">
        <f>'S6 Maquette'!C92</f>
        <v>0</v>
      </c>
      <c r="C92" s="33">
        <f>'S6 Maquette'!F92</f>
        <v>0</v>
      </c>
      <c r="D92" s="31"/>
      <c r="E92" s="31"/>
      <c r="F92" s="31"/>
      <c r="G92" s="31"/>
      <c r="H92" s="31"/>
      <c r="I92" s="31"/>
      <c r="J92" s="31"/>
      <c r="K92" s="31"/>
      <c r="L92" s="31"/>
      <c r="M92" s="31"/>
      <c r="N92" s="31"/>
      <c r="O92" s="31"/>
      <c r="P92" s="31"/>
      <c r="Q92" s="31"/>
      <c r="R92" s="31"/>
      <c r="S92" s="31"/>
      <c r="T92" s="36"/>
    </row>
    <row r="93" spans="1:20" ht="30.6" customHeight="1">
      <c r="A93" s="34">
        <f>'S6 Maquette'!B93</f>
        <v>0</v>
      </c>
      <c r="B93" s="34">
        <f>'S6 Maquette'!C93</f>
        <v>0</v>
      </c>
      <c r="C93" s="33">
        <f>'S6 Maquette'!F93</f>
        <v>0</v>
      </c>
      <c r="D93" s="31"/>
      <c r="E93" s="31"/>
      <c r="F93" s="31"/>
      <c r="G93" s="31"/>
      <c r="H93" s="31"/>
      <c r="I93" s="31"/>
      <c r="J93" s="31"/>
      <c r="K93" s="31"/>
      <c r="L93" s="31"/>
      <c r="M93" s="31"/>
      <c r="N93" s="31"/>
      <c r="O93" s="31"/>
      <c r="P93" s="31"/>
      <c r="Q93" s="31"/>
      <c r="R93" s="31"/>
      <c r="S93" s="31"/>
      <c r="T93" s="36"/>
    </row>
    <row r="94" spans="1:20" ht="30.6" customHeight="1">
      <c r="A94" s="34">
        <f>'S6 Maquette'!B94</f>
        <v>0</v>
      </c>
      <c r="B94" s="34">
        <f>'S6 Maquette'!C94</f>
        <v>0</v>
      </c>
      <c r="C94" s="33">
        <f>'S6 Maquette'!F94</f>
        <v>0</v>
      </c>
      <c r="D94" s="31"/>
      <c r="E94" s="31"/>
      <c r="F94" s="31"/>
      <c r="G94" s="31"/>
      <c r="H94" s="31"/>
      <c r="I94" s="31"/>
      <c r="J94" s="31"/>
      <c r="K94" s="31"/>
      <c r="L94" s="31"/>
      <c r="M94" s="31"/>
      <c r="N94" s="31"/>
      <c r="O94" s="31"/>
      <c r="P94" s="31"/>
      <c r="Q94" s="31"/>
      <c r="R94" s="31"/>
      <c r="S94" s="31"/>
      <c r="T94" s="36"/>
    </row>
    <row r="95" spans="1:20" ht="30.6" customHeight="1">
      <c r="A95" s="34">
        <f>'S6 Maquette'!B95</f>
        <v>0</v>
      </c>
      <c r="B95" s="34">
        <f>'S6 Maquette'!C95</f>
        <v>0</v>
      </c>
      <c r="C95" s="33">
        <f>'S6 Maquette'!F95</f>
        <v>0</v>
      </c>
      <c r="D95" s="31"/>
      <c r="E95" s="31"/>
      <c r="F95" s="31"/>
      <c r="G95" s="31"/>
      <c r="H95" s="31"/>
      <c r="I95" s="31"/>
      <c r="J95" s="31"/>
      <c r="K95" s="31"/>
      <c r="L95" s="31"/>
      <c r="M95" s="31"/>
      <c r="N95" s="31"/>
      <c r="O95" s="31"/>
      <c r="P95" s="31"/>
      <c r="Q95" s="31"/>
      <c r="R95" s="31"/>
      <c r="S95" s="31"/>
      <c r="T95" s="36"/>
    </row>
    <row r="96" spans="1:20" ht="30.6" customHeight="1">
      <c r="A96" s="34">
        <f>'S6 Maquette'!B96</f>
        <v>0</v>
      </c>
      <c r="B96" s="34">
        <f>'S6 Maquette'!C96</f>
        <v>0</v>
      </c>
      <c r="C96" s="33">
        <f>'S6 Maquette'!F96</f>
        <v>0</v>
      </c>
      <c r="D96" s="31"/>
      <c r="E96" s="31"/>
      <c r="F96" s="31"/>
      <c r="G96" s="31"/>
      <c r="H96" s="31"/>
      <c r="I96" s="31"/>
      <c r="J96" s="31"/>
      <c r="K96" s="31"/>
      <c r="L96" s="31"/>
      <c r="M96" s="31"/>
      <c r="N96" s="31"/>
      <c r="O96" s="31"/>
      <c r="P96" s="31"/>
      <c r="Q96" s="31"/>
      <c r="R96" s="31"/>
      <c r="S96" s="31"/>
      <c r="T96" s="36"/>
    </row>
    <row r="97" spans="1:20" ht="30.6" customHeight="1">
      <c r="A97" s="34">
        <f>'S6 Maquette'!B97</f>
        <v>0</v>
      </c>
      <c r="B97" s="34">
        <f>'S6 Maquette'!C97</f>
        <v>0</v>
      </c>
      <c r="C97" s="33">
        <f>'S6 Maquette'!F97</f>
        <v>0</v>
      </c>
      <c r="D97" s="31"/>
      <c r="E97" s="31"/>
      <c r="F97" s="31"/>
      <c r="G97" s="31"/>
      <c r="H97" s="31"/>
      <c r="I97" s="31"/>
      <c r="J97" s="31"/>
      <c r="K97" s="31"/>
      <c r="L97" s="31"/>
      <c r="M97" s="31"/>
      <c r="N97" s="31"/>
      <c r="O97" s="31"/>
      <c r="P97" s="31"/>
      <c r="Q97" s="31"/>
      <c r="R97" s="31"/>
      <c r="S97" s="31"/>
      <c r="T97" s="36"/>
    </row>
    <row r="98" spans="1:20" ht="30.6" customHeight="1">
      <c r="A98" s="34">
        <f>'S6 Maquette'!B98</f>
        <v>0</v>
      </c>
      <c r="B98" s="34">
        <f>'S6 Maquette'!C98</f>
        <v>0</v>
      </c>
      <c r="C98" s="33">
        <f>'S6 Maquette'!F98</f>
        <v>0</v>
      </c>
      <c r="D98" s="31"/>
      <c r="E98" s="31"/>
      <c r="F98" s="31"/>
      <c r="G98" s="31"/>
      <c r="H98" s="31"/>
      <c r="I98" s="31"/>
      <c r="J98" s="31"/>
      <c r="K98" s="31"/>
      <c r="L98" s="31"/>
      <c r="M98" s="31"/>
      <c r="N98" s="31"/>
      <c r="O98" s="31"/>
      <c r="P98" s="31"/>
      <c r="Q98" s="31"/>
      <c r="R98" s="31"/>
      <c r="S98" s="31"/>
      <c r="T98" s="36"/>
    </row>
    <row r="99" spans="1:20" ht="30.6" customHeight="1">
      <c r="A99" s="34">
        <f>'S6 Maquette'!B99</f>
        <v>0</v>
      </c>
      <c r="B99" s="34">
        <f>'S6 Maquette'!C99</f>
        <v>0</v>
      </c>
      <c r="C99" s="33">
        <f>'S6 Maquette'!F99</f>
        <v>0</v>
      </c>
      <c r="D99" s="31"/>
      <c r="E99" s="31"/>
      <c r="F99" s="31"/>
      <c r="G99" s="31"/>
      <c r="H99" s="31"/>
      <c r="I99" s="31"/>
      <c r="J99" s="31"/>
      <c r="K99" s="31"/>
      <c r="L99" s="31"/>
      <c r="M99" s="31"/>
      <c r="N99" s="31"/>
      <c r="O99" s="31"/>
      <c r="P99" s="31"/>
      <c r="Q99" s="31"/>
      <c r="R99" s="31"/>
      <c r="S99" s="31"/>
      <c r="T99" s="36"/>
    </row>
    <row r="100" spans="1:20" ht="30.6" customHeight="1">
      <c r="A100" s="34">
        <f>'S6 Maquette'!B100</f>
        <v>0</v>
      </c>
      <c r="B100" s="34">
        <f>'S6 Maquette'!C100</f>
        <v>0</v>
      </c>
      <c r="C100" s="33">
        <f>'S6 Maquette'!F100</f>
        <v>0</v>
      </c>
      <c r="D100" s="31"/>
      <c r="E100" s="31"/>
      <c r="F100" s="31"/>
      <c r="G100" s="31"/>
      <c r="H100" s="31"/>
      <c r="I100" s="31"/>
      <c r="J100" s="31"/>
      <c r="K100" s="31"/>
      <c r="L100" s="31"/>
      <c r="M100" s="31"/>
      <c r="N100" s="31"/>
      <c r="O100" s="31"/>
      <c r="P100" s="31"/>
      <c r="Q100" s="31"/>
      <c r="R100" s="31"/>
      <c r="S100" s="31"/>
      <c r="T100" s="36"/>
    </row>
    <row r="101" spans="1:20" ht="30.6" customHeight="1">
      <c r="A101" s="34">
        <f>'S6 Maquette'!B101</f>
        <v>0</v>
      </c>
      <c r="B101" s="34">
        <f>'S6 Maquette'!C101</f>
        <v>0</v>
      </c>
      <c r="C101" s="33">
        <f>'S6 Maquette'!F101</f>
        <v>0</v>
      </c>
      <c r="D101" s="31"/>
      <c r="E101" s="31"/>
      <c r="F101" s="31"/>
      <c r="G101" s="31"/>
      <c r="H101" s="31"/>
      <c r="I101" s="31"/>
      <c r="J101" s="31"/>
      <c r="K101" s="31"/>
      <c r="L101" s="31"/>
      <c r="M101" s="31"/>
      <c r="N101" s="31"/>
      <c r="O101" s="31"/>
      <c r="P101" s="31"/>
      <c r="Q101" s="31"/>
      <c r="R101" s="31"/>
      <c r="S101" s="31"/>
      <c r="T101" s="36"/>
    </row>
    <row r="102" spans="1:20" ht="30.6" customHeight="1">
      <c r="A102" s="34">
        <f>'S6 Maquette'!B102</f>
        <v>0</v>
      </c>
      <c r="B102" s="34">
        <f>'S6 Maquette'!C102</f>
        <v>0</v>
      </c>
      <c r="C102" s="33">
        <f>'S6 Maquette'!F102</f>
        <v>0</v>
      </c>
      <c r="D102" s="31"/>
      <c r="E102" s="31"/>
      <c r="F102" s="31"/>
      <c r="G102" s="31"/>
      <c r="H102" s="31"/>
      <c r="I102" s="31"/>
      <c r="J102" s="31"/>
      <c r="K102" s="31"/>
      <c r="L102" s="31"/>
      <c r="M102" s="31"/>
      <c r="N102" s="31"/>
      <c r="O102" s="31"/>
      <c r="P102" s="31"/>
      <c r="Q102" s="31"/>
      <c r="R102" s="31"/>
      <c r="S102" s="31"/>
      <c r="T102" s="36"/>
    </row>
    <row r="103" spans="1:20" ht="30.6" customHeight="1">
      <c r="A103" s="34">
        <f>'S6 Maquette'!B103</f>
        <v>0</v>
      </c>
      <c r="B103" s="34">
        <f>'S6 Maquette'!C103</f>
        <v>0</v>
      </c>
      <c r="C103" s="33">
        <f>'S6 Maquette'!F103</f>
        <v>0</v>
      </c>
      <c r="D103" s="31"/>
      <c r="E103" s="31"/>
      <c r="F103" s="31"/>
      <c r="G103" s="31"/>
      <c r="H103" s="31"/>
      <c r="I103" s="31"/>
      <c r="J103" s="31"/>
      <c r="K103" s="31"/>
      <c r="L103" s="31"/>
      <c r="M103" s="31"/>
      <c r="N103" s="31"/>
      <c r="O103" s="31"/>
      <c r="P103" s="31"/>
      <c r="Q103" s="31"/>
      <c r="R103" s="31"/>
      <c r="S103" s="31"/>
      <c r="T103" s="36"/>
    </row>
    <row r="104" spans="1:20" ht="30.6" customHeight="1">
      <c r="A104" s="34">
        <f>'S6 Maquette'!B104</f>
        <v>0</v>
      </c>
      <c r="B104" s="34">
        <f>'S6 Maquette'!C104</f>
        <v>0</v>
      </c>
      <c r="C104" s="33">
        <f>'S6 Maquette'!F104</f>
        <v>0</v>
      </c>
      <c r="D104" s="31"/>
      <c r="E104" s="31"/>
      <c r="F104" s="31"/>
      <c r="G104" s="31"/>
      <c r="H104" s="31"/>
      <c r="I104" s="31"/>
      <c r="J104" s="31"/>
      <c r="K104" s="31"/>
      <c r="L104" s="31"/>
      <c r="M104" s="31"/>
      <c r="N104" s="31"/>
      <c r="O104" s="31"/>
      <c r="P104" s="31"/>
      <c r="Q104" s="31"/>
      <c r="R104" s="31"/>
      <c r="S104" s="31"/>
      <c r="T104" s="36"/>
    </row>
    <row r="105" spans="1:20" ht="30.6" customHeight="1">
      <c r="A105" s="34">
        <f>'S6 Maquette'!B105</f>
        <v>0</v>
      </c>
      <c r="B105" s="34">
        <f>'S6 Maquette'!C105</f>
        <v>0</v>
      </c>
      <c r="C105" s="33">
        <f>'S6 Maquette'!F105</f>
        <v>0</v>
      </c>
      <c r="D105" s="31"/>
      <c r="E105" s="31"/>
      <c r="F105" s="31"/>
      <c r="G105" s="31"/>
      <c r="H105" s="31"/>
      <c r="I105" s="31"/>
      <c r="J105" s="31"/>
      <c r="K105" s="31"/>
      <c r="L105" s="31"/>
      <c r="M105" s="31"/>
      <c r="N105" s="31"/>
      <c r="O105" s="31"/>
      <c r="P105" s="31"/>
      <c r="Q105" s="31"/>
      <c r="R105" s="31"/>
      <c r="S105" s="31"/>
      <c r="T105" s="36"/>
    </row>
    <row r="106" spans="1:20" ht="30.6" customHeight="1">
      <c r="A106" s="34">
        <f>'S6 Maquette'!B106</f>
        <v>0</v>
      </c>
      <c r="B106" s="34">
        <f>'S6 Maquette'!C106</f>
        <v>0</v>
      </c>
      <c r="C106" s="33">
        <f>'S6 Maquette'!F106</f>
        <v>0</v>
      </c>
      <c r="D106" s="31"/>
      <c r="E106" s="31"/>
      <c r="F106" s="31"/>
      <c r="G106" s="31"/>
      <c r="H106" s="31"/>
      <c r="I106" s="31"/>
      <c r="J106" s="31"/>
      <c r="K106" s="31"/>
      <c r="L106" s="31"/>
      <c r="M106" s="31"/>
      <c r="N106" s="31"/>
      <c r="O106" s="31"/>
      <c r="P106" s="31"/>
      <c r="Q106" s="31"/>
      <c r="R106" s="31"/>
      <c r="S106" s="31"/>
      <c r="T106" s="36"/>
    </row>
    <row r="107" spans="1:20" ht="30.6" customHeight="1">
      <c r="A107" s="34">
        <f>'S6 Maquette'!B107</f>
        <v>0</v>
      </c>
      <c r="B107" s="34">
        <f>'S6 Maquette'!C107</f>
        <v>0</v>
      </c>
      <c r="C107" s="33">
        <f>'S6 Maquette'!F107</f>
        <v>0</v>
      </c>
      <c r="D107" s="31"/>
      <c r="E107" s="31"/>
      <c r="F107" s="31"/>
      <c r="G107" s="31"/>
      <c r="H107" s="31"/>
      <c r="I107" s="31"/>
      <c r="J107" s="31"/>
      <c r="K107" s="31"/>
      <c r="L107" s="31"/>
      <c r="M107" s="31"/>
      <c r="N107" s="31"/>
      <c r="O107" s="31"/>
      <c r="P107" s="31"/>
      <c r="Q107" s="31"/>
      <c r="R107" s="31"/>
      <c r="S107" s="31"/>
      <c r="T107" s="36"/>
    </row>
    <row r="108" spans="1:20" ht="30.6" customHeight="1">
      <c r="A108" s="34">
        <f>'S6 Maquette'!B108</f>
        <v>0</v>
      </c>
      <c r="B108" s="34">
        <f>'S6 Maquette'!C108</f>
        <v>0</v>
      </c>
      <c r="C108" s="33">
        <f>'S6 Maquette'!F108</f>
        <v>0</v>
      </c>
      <c r="D108" s="31"/>
      <c r="E108" s="31"/>
      <c r="F108" s="31"/>
      <c r="G108" s="31"/>
      <c r="H108" s="31"/>
      <c r="I108" s="31"/>
      <c r="J108" s="31"/>
      <c r="K108" s="31"/>
      <c r="L108" s="31"/>
      <c r="M108" s="31"/>
      <c r="N108" s="31"/>
      <c r="O108" s="31"/>
      <c r="P108" s="31"/>
      <c r="Q108" s="31"/>
      <c r="R108" s="31"/>
      <c r="S108" s="31"/>
      <c r="T108" s="36"/>
    </row>
    <row r="109" spans="1:20" ht="30.6" customHeight="1">
      <c r="A109" s="34">
        <f>'S6 Maquette'!B109</f>
        <v>0</v>
      </c>
      <c r="B109" s="34">
        <f>'S6 Maquette'!C109</f>
        <v>0</v>
      </c>
      <c r="C109" s="33">
        <f>'S6 Maquette'!F109</f>
        <v>0</v>
      </c>
      <c r="D109" s="31"/>
      <c r="E109" s="31"/>
      <c r="F109" s="31"/>
      <c r="G109" s="31"/>
      <c r="H109" s="31"/>
      <c r="I109" s="31"/>
      <c r="J109" s="31"/>
      <c r="K109" s="31"/>
      <c r="L109" s="31"/>
      <c r="M109" s="31"/>
      <c r="N109" s="31"/>
      <c r="O109" s="31"/>
      <c r="P109" s="31"/>
      <c r="Q109" s="31"/>
      <c r="R109" s="31"/>
      <c r="S109" s="31"/>
      <c r="T109" s="36"/>
    </row>
    <row r="110" spans="1:20" ht="30.6" customHeight="1">
      <c r="A110" s="34">
        <f>'S6 Maquette'!B110</f>
        <v>0</v>
      </c>
      <c r="B110" s="34">
        <f>'S6 Maquette'!C110</f>
        <v>0</v>
      </c>
      <c r="C110" s="33">
        <f>'S6 Maquette'!F110</f>
        <v>0</v>
      </c>
      <c r="D110" s="31"/>
      <c r="E110" s="31"/>
      <c r="F110" s="31"/>
      <c r="G110" s="31"/>
      <c r="H110" s="31"/>
      <c r="I110" s="31"/>
      <c r="J110" s="31"/>
      <c r="K110" s="31"/>
      <c r="L110" s="31"/>
      <c r="M110" s="31"/>
      <c r="N110" s="31"/>
      <c r="O110" s="31"/>
      <c r="P110" s="31"/>
      <c r="Q110" s="31"/>
      <c r="R110" s="31"/>
      <c r="S110" s="31"/>
      <c r="T110" s="36"/>
    </row>
    <row r="111" spans="1:20" ht="30.6" customHeight="1">
      <c r="A111" s="34">
        <f>'S6 Maquette'!B111</f>
        <v>0</v>
      </c>
      <c r="B111" s="34">
        <f>'S6 Maquette'!C111</f>
        <v>0</v>
      </c>
      <c r="C111" s="33">
        <f>'S6 Maquette'!F111</f>
        <v>0</v>
      </c>
      <c r="D111" s="31"/>
      <c r="E111" s="31"/>
      <c r="F111" s="31"/>
      <c r="G111" s="31"/>
      <c r="H111" s="31"/>
      <c r="I111" s="31"/>
      <c r="J111" s="31"/>
      <c r="K111" s="31"/>
      <c r="L111" s="31"/>
      <c r="M111" s="31"/>
      <c r="N111" s="31"/>
      <c r="O111" s="31"/>
      <c r="P111" s="31"/>
      <c r="Q111" s="31"/>
      <c r="R111" s="31"/>
      <c r="S111" s="31"/>
      <c r="T111" s="36"/>
    </row>
    <row r="112" spans="1:20" ht="30.6" customHeight="1">
      <c r="A112" s="34">
        <f>'S6 Maquette'!B112</f>
        <v>0</v>
      </c>
      <c r="B112" s="34">
        <f>'S6 Maquette'!C112</f>
        <v>0</v>
      </c>
      <c r="C112" s="33">
        <f>'S6 Maquette'!F112</f>
        <v>0</v>
      </c>
      <c r="D112" s="31"/>
      <c r="E112" s="31"/>
      <c r="F112" s="31"/>
      <c r="G112" s="31"/>
      <c r="H112" s="31"/>
      <c r="I112" s="31"/>
      <c r="J112" s="31"/>
      <c r="K112" s="31"/>
      <c r="L112" s="31"/>
      <c r="M112" s="31"/>
      <c r="N112" s="31"/>
      <c r="O112" s="31"/>
      <c r="P112" s="31"/>
      <c r="Q112" s="31"/>
      <c r="R112" s="31"/>
      <c r="S112" s="31"/>
      <c r="T112" s="36"/>
    </row>
    <row r="113" spans="1:20" ht="30.6" customHeight="1">
      <c r="A113" s="34">
        <f>'S6 Maquette'!B113</f>
        <v>0</v>
      </c>
      <c r="B113" s="34">
        <f>'S6 Maquette'!C113</f>
        <v>0</v>
      </c>
      <c r="C113" s="33">
        <f>'S6 Maquette'!F113</f>
        <v>0</v>
      </c>
      <c r="D113" s="31"/>
      <c r="E113" s="31"/>
      <c r="F113" s="31"/>
      <c r="G113" s="31"/>
      <c r="H113" s="31"/>
      <c r="I113" s="31"/>
      <c r="J113" s="31"/>
      <c r="K113" s="31"/>
      <c r="L113" s="31"/>
      <c r="M113" s="31"/>
      <c r="N113" s="31"/>
      <c r="O113" s="31"/>
      <c r="P113" s="31"/>
      <c r="Q113" s="31"/>
      <c r="R113" s="31"/>
      <c r="S113" s="31"/>
      <c r="T113" s="36"/>
    </row>
    <row r="114" spans="1:20" ht="30.6" customHeight="1">
      <c r="A114" s="34">
        <f>'S6 Maquette'!B114</f>
        <v>0</v>
      </c>
      <c r="B114" s="34">
        <f>'S6 Maquette'!C114</f>
        <v>0</v>
      </c>
      <c r="C114" s="33">
        <f>'S6 Maquette'!F114</f>
        <v>0</v>
      </c>
      <c r="D114" s="31"/>
      <c r="E114" s="31"/>
      <c r="F114" s="31"/>
      <c r="G114" s="31"/>
      <c r="H114" s="31"/>
      <c r="I114" s="31"/>
      <c r="J114" s="31"/>
      <c r="K114" s="31"/>
      <c r="L114" s="31"/>
      <c r="M114" s="31"/>
      <c r="N114" s="31"/>
      <c r="O114" s="31"/>
      <c r="P114" s="31"/>
      <c r="Q114" s="31"/>
      <c r="R114" s="31"/>
      <c r="S114" s="31"/>
      <c r="T114" s="36"/>
    </row>
    <row r="115" spans="1:20" ht="30.6" customHeight="1">
      <c r="A115" s="34">
        <f>'S6 Maquette'!B115</f>
        <v>0</v>
      </c>
      <c r="B115" s="34">
        <f>'S6 Maquette'!C115</f>
        <v>0</v>
      </c>
      <c r="C115" s="33">
        <f>'S6 Maquette'!F115</f>
        <v>0</v>
      </c>
      <c r="D115" s="31"/>
      <c r="E115" s="31"/>
      <c r="F115" s="31"/>
      <c r="G115" s="31"/>
      <c r="H115" s="31"/>
      <c r="I115" s="31"/>
      <c r="J115" s="31"/>
      <c r="K115" s="31"/>
      <c r="L115" s="31"/>
      <c r="M115" s="31"/>
      <c r="N115" s="31"/>
      <c r="O115" s="31"/>
      <c r="P115" s="31"/>
      <c r="Q115" s="31"/>
      <c r="R115" s="31"/>
      <c r="S115" s="31"/>
      <c r="T115" s="36"/>
    </row>
    <row r="116" spans="1:20" ht="30.6" customHeight="1">
      <c r="A116" s="34">
        <f>'S6 Maquette'!B116</f>
        <v>0</v>
      </c>
      <c r="B116" s="34">
        <f>'S6 Maquette'!C116</f>
        <v>0</v>
      </c>
      <c r="C116" s="33">
        <f>'S6 Maquette'!F116</f>
        <v>0</v>
      </c>
      <c r="D116" s="31"/>
      <c r="E116" s="31"/>
      <c r="F116" s="31"/>
      <c r="G116" s="31"/>
      <c r="H116" s="31"/>
      <c r="I116" s="31"/>
      <c r="J116" s="31"/>
      <c r="K116" s="31"/>
      <c r="L116" s="31"/>
      <c r="M116" s="31"/>
      <c r="N116" s="31"/>
      <c r="O116" s="31"/>
      <c r="P116" s="31"/>
      <c r="Q116" s="31"/>
      <c r="R116" s="31"/>
      <c r="S116" s="31"/>
      <c r="T116" s="36"/>
    </row>
    <row r="117" spans="1:20" ht="30.6" customHeight="1">
      <c r="A117" s="34">
        <f>'S6 Maquette'!B117</f>
        <v>0</v>
      </c>
      <c r="B117" s="34">
        <f>'S6 Maquette'!C117</f>
        <v>0</v>
      </c>
      <c r="C117" s="33">
        <f>'S6 Maquette'!F117</f>
        <v>0</v>
      </c>
      <c r="D117" s="31"/>
      <c r="E117" s="31"/>
      <c r="F117" s="31"/>
      <c r="G117" s="31"/>
      <c r="H117" s="31"/>
      <c r="I117" s="31"/>
      <c r="J117" s="31"/>
      <c r="K117" s="31"/>
      <c r="L117" s="31"/>
      <c r="M117" s="31"/>
      <c r="N117" s="31"/>
      <c r="O117" s="31"/>
      <c r="P117" s="31"/>
      <c r="Q117" s="31"/>
      <c r="R117" s="31"/>
      <c r="S117" s="31"/>
      <c r="T117" s="36"/>
    </row>
    <row r="118" spans="1:20" ht="30.6" customHeight="1">
      <c r="A118" s="34">
        <f>'S6 Maquette'!B118</f>
        <v>0</v>
      </c>
      <c r="B118" s="34">
        <f>'S6 Maquette'!C118</f>
        <v>0</v>
      </c>
      <c r="C118" s="33">
        <f>'S6 Maquette'!F118</f>
        <v>0</v>
      </c>
      <c r="D118" s="31"/>
      <c r="E118" s="31"/>
      <c r="F118" s="31"/>
      <c r="G118" s="31"/>
      <c r="H118" s="31"/>
      <c r="I118" s="31"/>
      <c r="J118" s="31"/>
      <c r="K118" s="31"/>
      <c r="L118" s="31"/>
      <c r="M118" s="31"/>
      <c r="N118" s="31"/>
      <c r="O118" s="31"/>
      <c r="P118" s="31"/>
      <c r="Q118" s="31"/>
      <c r="R118" s="31"/>
      <c r="S118" s="31"/>
      <c r="T118" s="36"/>
    </row>
    <row r="119" spans="1:20" ht="30.6" customHeight="1">
      <c r="A119" s="34">
        <f>'S6 Maquette'!B119</f>
        <v>0</v>
      </c>
      <c r="B119" s="34">
        <f>'S6 Maquette'!C119</f>
        <v>0</v>
      </c>
      <c r="C119" s="33">
        <f>'S6 Maquette'!F119</f>
        <v>0</v>
      </c>
      <c r="D119" s="31"/>
      <c r="E119" s="31"/>
      <c r="F119" s="31"/>
      <c r="G119" s="31"/>
      <c r="H119" s="31"/>
      <c r="I119" s="31"/>
      <c r="J119" s="31"/>
      <c r="K119" s="31"/>
      <c r="L119" s="31"/>
      <c r="M119" s="31"/>
      <c r="N119" s="31"/>
      <c r="O119" s="31"/>
      <c r="P119" s="31"/>
      <c r="Q119" s="31"/>
      <c r="R119" s="31"/>
      <c r="S119" s="31"/>
      <c r="T119" s="36"/>
    </row>
    <row r="120" spans="1:20" ht="30.6" customHeight="1">
      <c r="A120" s="34">
        <f>'S6 Maquette'!B120</f>
        <v>0</v>
      </c>
      <c r="B120" s="34">
        <f>'S6 Maquette'!C120</f>
        <v>0</v>
      </c>
      <c r="C120" s="33">
        <f>'S6 Maquette'!F120</f>
        <v>0</v>
      </c>
      <c r="D120" s="31"/>
      <c r="E120" s="31"/>
      <c r="F120" s="31"/>
      <c r="G120" s="31"/>
      <c r="H120" s="31"/>
      <c r="I120" s="31"/>
      <c r="J120" s="31"/>
      <c r="K120" s="31"/>
      <c r="L120" s="31"/>
      <c r="M120" s="31"/>
      <c r="N120" s="31"/>
      <c r="O120" s="31"/>
      <c r="P120" s="31"/>
      <c r="Q120" s="31"/>
      <c r="R120" s="31"/>
      <c r="S120" s="31"/>
      <c r="T120" s="36"/>
    </row>
    <row r="121" spans="1:20" ht="30.6" customHeight="1">
      <c r="A121" s="34">
        <f>'S6 Maquette'!B121</f>
        <v>0</v>
      </c>
      <c r="B121" s="34">
        <f>'S6 Maquette'!C121</f>
        <v>0</v>
      </c>
      <c r="C121" s="33">
        <f>'S6 Maquette'!F121</f>
        <v>0</v>
      </c>
      <c r="D121" s="31"/>
      <c r="E121" s="31"/>
      <c r="F121" s="31"/>
      <c r="G121" s="31"/>
      <c r="H121" s="31"/>
      <c r="I121" s="31"/>
      <c r="J121" s="31"/>
      <c r="K121" s="31"/>
      <c r="L121" s="31"/>
      <c r="M121" s="31"/>
      <c r="N121" s="31"/>
      <c r="O121" s="31"/>
      <c r="P121" s="31"/>
      <c r="Q121" s="31"/>
      <c r="R121" s="31"/>
      <c r="S121" s="31"/>
      <c r="T121" s="36"/>
    </row>
    <row r="122" spans="1:20" ht="30.6" customHeight="1">
      <c r="A122" s="34">
        <f>'S6 Maquette'!B122</f>
        <v>0</v>
      </c>
      <c r="B122" s="34">
        <f>'S6 Maquette'!C122</f>
        <v>0</v>
      </c>
      <c r="C122" s="33">
        <f>'S6 Maquette'!F122</f>
        <v>0</v>
      </c>
      <c r="D122" s="31"/>
      <c r="E122" s="31"/>
      <c r="F122" s="31"/>
      <c r="G122" s="31"/>
      <c r="H122" s="31"/>
      <c r="I122" s="31"/>
      <c r="J122" s="31"/>
      <c r="K122" s="31"/>
      <c r="L122" s="31"/>
      <c r="M122" s="31"/>
      <c r="N122" s="31"/>
      <c r="O122" s="31"/>
      <c r="P122" s="31"/>
      <c r="Q122" s="31"/>
      <c r="R122" s="31"/>
      <c r="S122" s="31"/>
      <c r="T122" s="36"/>
    </row>
    <row r="123" spans="1:20" ht="30.6" customHeight="1">
      <c r="A123" s="34">
        <f>'S6 Maquette'!B123</f>
        <v>0</v>
      </c>
      <c r="B123" s="34">
        <f>'S6 Maquette'!C123</f>
        <v>0</v>
      </c>
      <c r="C123" s="33">
        <f>'S6 Maquette'!F123</f>
        <v>0</v>
      </c>
      <c r="D123" s="31"/>
      <c r="E123" s="31"/>
      <c r="F123" s="31"/>
      <c r="G123" s="31"/>
      <c r="H123" s="31"/>
      <c r="I123" s="31"/>
      <c r="J123" s="31"/>
      <c r="K123" s="31"/>
      <c r="L123" s="31"/>
      <c r="M123" s="31"/>
      <c r="N123" s="31"/>
      <c r="O123" s="31"/>
      <c r="P123" s="31"/>
      <c r="Q123" s="31"/>
      <c r="R123" s="31"/>
      <c r="S123" s="31"/>
      <c r="T123" s="36"/>
    </row>
    <row r="124" spans="1:20" ht="30.6" customHeight="1">
      <c r="A124" s="34">
        <f>'S6 Maquette'!B124</f>
        <v>0</v>
      </c>
      <c r="B124" s="34">
        <f>'S6 Maquette'!C124</f>
        <v>0</v>
      </c>
      <c r="C124" s="33">
        <f>'S6 Maquette'!F124</f>
        <v>0</v>
      </c>
      <c r="D124" s="31"/>
      <c r="E124" s="31"/>
      <c r="F124" s="31"/>
      <c r="G124" s="31"/>
      <c r="H124" s="31"/>
      <c r="I124" s="31"/>
      <c r="J124" s="31"/>
      <c r="K124" s="31"/>
      <c r="L124" s="31"/>
      <c r="M124" s="31"/>
      <c r="N124" s="31"/>
      <c r="O124" s="31"/>
      <c r="P124" s="31"/>
      <c r="Q124" s="31"/>
      <c r="R124" s="31"/>
      <c r="S124" s="31"/>
      <c r="T124" s="36"/>
    </row>
    <row r="125" spans="1:20" ht="30.6" customHeight="1">
      <c r="A125" s="34">
        <f>'S6 Maquette'!B125</f>
        <v>0</v>
      </c>
      <c r="B125" s="34">
        <f>'S6 Maquette'!C125</f>
        <v>0</v>
      </c>
      <c r="C125" s="33">
        <f>'S6 Maquette'!F125</f>
        <v>0</v>
      </c>
      <c r="D125" s="31"/>
      <c r="E125" s="31"/>
      <c r="F125" s="31"/>
      <c r="G125" s="31"/>
      <c r="H125" s="31"/>
      <c r="I125" s="31"/>
      <c r="J125" s="31"/>
      <c r="K125" s="31"/>
      <c r="L125" s="31"/>
      <c r="M125" s="31"/>
      <c r="N125" s="31"/>
      <c r="O125" s="31"/>
      <c r="P125" s="31"/>
      <c r="Q125" s="31"/>
      <c r="R125" s="31"/>
      <c r="S125" s="31"/>
      <c r="T125" s="36"/>
    </row>
    <row r="126" spans="1:20" ht="30.6" customHeight="1">
      <c r="A126" s="34">
        <f>'S6 Maquette'!B126</f>
        <v>0</v>
      </c>
      <c r="B126" s="34">
        <f>'S6 Maquette'!C126</f>
        <v>0</v>
      </c>
      <c r="C126" s="33">
        <f>'S6 Maquette'!F126</f>
        <v>0</v>
      </c>
      <c r="D126" s="31"/>
      <c r="E126" s="31"/>
      <c r="F126" s="31"/>
      <c r="G126" s="31"/>
      <c r="H126" s="31"/>
      <c r="I126" s="31"/>
      <c r="J126" s="31"/>
      <c r="K126" s="31"/>
      <c r="L126" s="31"/>
      <c r="M126" s="31"/>
      <c r="N126" s="31"/>
      <c r="O126" s="31"/>
      <c r="P126" s="31"/>
      <c r="Q126" s="31"/>
      <c r="R126" s="31"/>
      <c r="S126" s="31"/>
      <c r="T126" s="36"/>
    </row>
    <row r="127" spans="1:20" ht="30.6" customHeight="1">
      <c r="A127" s="34">
        <f>'S6 Maquette'!B127</f>
        <v>0</v>
      </c>
      <c r="B127" s="34">
        <f>'S6 Maquette'!C127</f>
        <v>0</v>
      </c>
      <c r="C127" s="33">
        <f>'S6 Maquette'!F127</f>
        <v>0</v>
      </c>
      <c r="D127" s="31"/>
      <c r="E127" s="31"/>
      <c r="F127" s="31"/>
      <c r="G127" s="31"/>
      <c r="H127" s="31"/>
      <c r="I127" s="31"/>
      <c r="J127" s="31"/>
      <c r="K127" s="31"/>
      <c r="L127" s="31"/>
      <c r="M127" s="31"/>
      <c r="N127" s="31"/>
      <c r="O127" s="31"/>
      <c r="P127" s="31"/>
      <c r="Q127" s="31"/>
      <c r="R127" s="31"/>
      <c r="S127" s="31"/>
      <c r="T127" s="36"/>
    </row>
    <row r="128" spans="1:20" ht="30.6" customHeight="1">
      <c r="A128" s="34">
        <f>'S6 Maquette'!B128</f>
        <v>0</v>
      </c>
      <c r="B128" s="34">
        <f>'S6 Maquette'!C128</f>
        <v>0</v>
      </c>
      <c r="C128" s="33">
        <f>'S6 Maquette'!F128</f>
        <v>0</v>
      </c>
      <c r="D128" s="31"/>
      <c r="E128" s="31"/>
      <c r="F128" s="31"/>
      <c r="G128" s="31"/>
      <c r="H128" s="31"/>
      <c r="I128" s="31"/>
      <c r="J128" s="31"/>
      <c r="K128" s="31"/>
      <c r="L128" s="31"/>
      <c r="M128" s="31"/>
      <c r="N128" s="31"/>
      <c r="O128" s="31"/>
      <c r="P128" s="31"/>
      <c r="Q128" s="31"/>
      <c r="R128" s="31"/>
      <c r="S128" s="31"/>
      <c r="T128" s="36"/>
    </row>
    <row r="129" spans="1:20" ht="30.6" customHeight="1">
      <c r="A129" s="34">
        <f>'S6 Maquette'!B129</f>
        <v>0</v>
      </c>
      <c r="B129" s="34">
        <f>'S6 Maquette'!C129</f>
        <v>0</v>
      </c>
      <c r="C129" s="33">
        <f>'S6 Maquette'!F129</f>
        <v>0</v>
      </c>
      <c r="D129" s="31"/>
      <c r="E129" s="31"/>
      <c r="F129" s="31"/>
      <c r="G129" s="31"/>
      <c r="H129" s="31"/>
      <c r="I129" s="31"/>
      <c r="J129" s="31"/>
      <c r="K129" s="31"/>
      <c r="L129" s="31"/>
      <c r="M129" s="31"/>
      <c r="N129" s="31"/>
      <c r="O129" s="31"/>
      <c r="P129" s="31"/>
      <c r="Q129" s="31"/>
      <c r="R129" s="31"/>
      <c r="S129" s="31"/>
      <c r="T129" s="36"/>
    </row>
    <row r="130" spans="1:20" ht="30.6" customHeight="1">
      <c r="A130" s="34">
        <f>'S6 Maquette'!B130</f>
        <v>0</v>
      </c>
      <c r="B130" s="34">
        <f>'S6 Maquette'!C130</f>
        <v>0</v>
      </c>
      <c r="C130" s="33">
        <f>'S6 Maquette'!F130</f>
        <v>0</v>
      </c>
      <c r="D130" s="31"/>
      <c r="E130" s="31"/>
      <c r="F130" s="31"/>
      <c r="G130" s="31"/>
      <c r="H130" s="31"/>
      <c r="I130" s="31"/>
      <c r="J130" s="31"/>
      <c r="K130" s="31"/>
      <c r="L130" s="31"/>
      <c r="M130" s="31"/>
      <c r="N130" s="31"/>
      <c r="O130" s="31"/>
      <c r="P130" s="31"/>
      <c r="Q130" s="31"/>
      <c r="R130" s="31"/>
      <c r="S130" s="31"/>
      <c r="T130" s="36"/>
    </row>
    <row r="131" spans="1:20" ht="30.6" customHeight="1">
      <c r="A131" s="34">
        <f>'S6 Maquette'!B131</f>
        <v>0</v>
      </c>
      <c r="B131" s="34">
        <f>'S6 Maquette'!C131</f>
        <v>0</v>
      </c>
      <c r="C131" s="33">
        <f>'S6 Maquette'!F131</f>
        <v>0</v>
      </c>
      <c r="D131" s="31"/>
      <c r="E131" s="31"/>
      <c r="F131" s="31"/>
      <c r="G131" s="31"/>
      <c r="H131" s="31"/>
      <c r="I131" s="31"/>
      <c r="J131" s="31"/>
      <c r="K131" s="31"/>
      <c r="L131" s="31"/>
      <c r="M131" s="31"/>
      <c r="N131" s="31"/>
      <c r="O131" s="31"/>
      <c r="P131" s="31"/>
      <c r="Q131" s="31"/>
      <c r="R131" s="31"/>
      <c r="S131" s="31"/>
      <c r="T131" s="36"/>
    </row>
    <row r="132" spans="1:20" ht="30.6" customHeight="1">
      <c r="A132" s="34">
        <f>'S6 Maquette'!B132</f>
        <v>0</v>
      </c>
      <c r="B132" s="34">
        <f>'S6 Maquette'!C132</f>
        <v>0</v>
      </c>
      <c r="C132" s="33">
        <f>'S6 Maquette'!F132</f>
        <v>0</v>
      </c>
      <c r="D132" s="31"/>
      <c r="E132" s="31"/>
      <c r="F132" s="31"/>
      <c r="G132" s="31"/>
      <c r="H132" s="31"/>
      <c r="I132" s="31"/>
      <c r="J132" s="31"/>
      <c r="K132" s="31"/>
      <c r="L132" s="31"/>
      <c r="M132" s="31"/>
      <c r="N132" s="31"/>
      <c r="O132" s="31"/>
      <c r="P132" s="31"/>
      <c r="Q132" s="31"/>
      <c r="R132" s="31"/>
      <c r="S132" s="31"/>
      <c r="T132" s="36"/>
    </row>
    <row r="133" spans="1:20" ht="30.6" customHeight="1">
      <c r="A133" s="34">
        <f>'S6 Maquette'!B133</f>
        <v>0</v>
      </c>
      <c r="B133" s="34">
        <f>'S6 Maquette'!C133</f>
        <v>0</v>
      </c>
      <c r="C133" s="33">
        <f>'S6 Maquette'!F133</f>
        <v>0</v>
      </c>
      <c r="D133" s="31"/>
      <c r="E133" s="31"/>
      <c r="F133" s="31"/>
      <c r="G133" s="31"/>
      <c r="H133" s="31"/>
      <c r="I133" s="31"/>
      <c r="J133" s="31"/>
      <c r="K133" s="31"/>
      <c r="L133" s="31"/>
      <c r="M133" s="31"/>
      <c r="N133" s="31"/>
      <c r="O133" s="31"/>
      <c r="P133" s="31"/>
      <c r="Q133" s="31"/>
      <c r="R133" s="31"/>
      <c r="S133" s="31"/>
      <c r="T133" s="36"/>
    </row>
    <row r="134" spans="1:20" ht="30.6" customHeight="1">
      <c r="A134" s="34">
        <f>'S6 Maquette'!B134</f>
        <v>0</v>
      </c>
      <c r="B134" s="34">
        <f>'S6 Maquette'!C134</f>
        <v>0</v>
      </c>
      <c r="C134" s="33">
        <f>'S6 Maquette'!F134</f>
        <v>0</v>
      </c>
      <c r="D134" s="31"/>
      <c r="E134" s="31"/>
      <c r="F134" s="31"/>
      <c r="G134" s="31"/>
      <c r="H134" s="31"/>
      <c r="I134" s="31"/>
      <c r="J134" s="31"/>
      <c r="K134" s="31"/>
      <c r="L134" s="31"/>
      <c r="M134" s="31"/>
      <c r="N134" s="31"/>
      <c r="O134" s="31"/>
      <c r="P134" s="31"/>
      <c r="Q134" s="31"/>
      <c r="R134" s="31"/>
      <c r="S134" s="31"/>
      <c r="T134" s="36"/>
    </row>
    <row r="135" spans="1:20" ht="30.6" customHeight="1">
      <c r="A135" s="34">
        <f>'S6 Maquette'!B135</f>
        <v>0</v>
      </c>
      <c r="B135" s="34">
        <f>'S6 Maquette'!C135</f>
        <v>0</v>
      </c>
      <c r="C135" s="33">
        <f>'S6 Maquette'!F135</f>
        <v>0</v>
      </c>
      <c r="D135" s="31"/>
      <c r="E135" s="31"/>
      <c r="F135" s="31"/>
      <c r="G135" s="31"/>
      <c r="H135" s="31"/>
      <c r="I135" s="31"/>
      <c r="J135" s="31"/>
      <c r="K135" s="31"/>
      <c r="L135" s="31"/>
      <c r="M135" s="31"/>
      <c r="N135" s="31"/>
      <c r="O135" s="31"/>
      <c r="P135" s="31"/>
      <c r="Q135" s="31"/>
      <c r="R135" s="31"/>
      <c r="S135" s="31"/>
      <c r="T135" s="36"/>
    </row>
    <row r="136" spans="1:20" ht="30.6" customHeight="1">
      <c r="A136" s="34">
        <f>'S6 Maquette'!B136</f>
        <v>0</v>
      </c>
      <c r="B136" s="34">
        <f>'S6 Maquette'!C136</f>
        <v>0</v>
      </c>
      <c r="C136" s="33">
        <f>'S6 Maquette'!F136</f>
        <v>0</v>
      </c>
      <c r="D136" s="31"/>
      <c r="E136" s="31"/>
      <c r="F136" s="31"/>
      <c r="G136" s="31"/>
      <c r="H136" s="31"/>
      <c r="I136" s="31"/>
      <c r="J136" s="31"/>
      <c r="K136" s="31"/>
      <c r="L136" s="31"/>
      <c r="M136" s="31"/>
      <c r="N136" s="31"/>
      <c r="O136" s="31"/>
      <c r="P136" s="31"/>
      <c r="Q136" s="31"/>
      <c r="R136" s="31"/>
      <c r="S136" s="31"/>
      <c r="T136" s="36"/>
    </row>
    <row r="137" spans="1:20" ht="30.6" customHeight="1">
      <c r="A137" s="34">
        <f>'S6 Maquette'!B137</f>
        <v>0</v>
      </c>
      <c r="B137" s="34">
        <f>'S6 Maquette'!C137</f>
        <v>0</v>
      </c>
      <c r="C137" s="33">
        <f>'S6 Maquette'!F137</f>
        <v>0</v>
      </c>
      <c r="D137" s="31"/>
      <c r="E137" s="31"/>
      <c r="F137" s="31"/>
      <c r="G137" s="31"/>
      <c r="H137" s="31"/>
      <c r="I137" s="31"/>
      <c r="J137" s="31"/>
      <c r="K137" s="31"/>
      <c r="L137" s="31"/>
      <c r="M137" s="31"/>
      <c r="N137" s="31"/>
      <c r="O137" s="31"/>
      <c r="P137" s="31"/>
      <c r="Q137" s="31"/>
      <c r="R137" s="31"/>
      <c r="S137" s="31"/>
      <c r="T137" s="36"/>
    </row>
    <row r="138" spans="1:20" ht="30.6" customHeight="1">
      <c r="A138" s="34">
        <f>'S6 Maquette'!B138</f>
        <v>0</v>
      </c>
      <c r="B138" s="34">
        <f>'S6 Maquette'!C138</f>
        <v>0</v>
      </c>
      <c r="C138" s="33">
        <f>'S6 Maquette'!F138</f>
        <v>0</v>
      </c>
      <c r="D138" s="31"/>
      <c r="E138" s="31"/>
      <c r="F138" s="31"/>
      <c r="G138" s="31"/>
      <c r="H138" s="31"/>
      <c r="I138" s="31"/>
      <c r="J138" s="31"/>
      <c r="K138" s="31"/>
      <c r="L138" s="31"/>
      <c r="M138" s="31"/>
      <c r="N138" s="31"/>
      <c r="O138" s="31"/>
      <c r="P138" s="31"/>
      <c r="Q138" s="31"/>
      <c r="R138" s="31"/>
      <c r="S138" s="31"/>
      <c r="T138" s="36"/>
    </row>
    <row r="139" spans="1:20" ht="30.6" customHeight="1">
      <c r="A139" s="34">
        <f>'S6 Maquette'!B139</f>
        <v>0</v>
      </c>
      <c r="B139" s="34">
        <f>'S6 Maquette'!C139</f>
        <v>0</v>
      </c>
      <c r="C139" s="33">
        <f>'S6 Maquette'!F139</f>
        <v>0</v>
      </c>
      <c r="D139" s="31"/>
      <c r="E139" s="31"/>
      <c r="F139" s="31"/>
      <c r="G139" s="31"/>
      <c r="H139" s="31"/>
      <c r="I139" s="31"/>
      <c r="J139" s="31"/>
      <c r="K139" s="31"/>
      <c r="L139" s="31"/>
      <c r="M139" s="31"/>
      <c r="N139" s="31"/>
      <c r="O139" s="31"/>
      <c r="P139" s="31"/>
      <c r="Q139" s="31"/>
      <c r="R139" s="31"/>
      <c r="S139" s="31"/>
      <c r="T139" s="36"/>
    </row>
    <row r="140" spans="1:20" ht="30.6" customHeight="1">
      <c r="A140" s="34">
        <f>'S6 Maquette'!B140</f>
        <v>0</v>
      </c>
      <c r="B140" s="34">
        <f>'S6 Maquette'!C140</f>
        <v>0</v>
      </c>
      <c r="C140" s="33">
        <f>'S6 Maquette'!F140</f>
        <v>0</v>
      </c>
      <c r="D140" s="31"/>
      <c r="E140" s="31"/>
      <c r="F140" s="31"/>
      <c r="G140" s="31"/>
      <c r="H140" s="31"/>
      <c r="I140" s="31"/>
      <c r="J140" s="31"/>
      <c r="K140" s="31"/>
      <c r="L140" s="31"/>
      <c r="M140" s="31"/>
      <c r="N140" s="31"/>
      <c r="O140" s="31"/>
      <c r="P140" s="31"/>
      <c r="Q140" s="31"/>
      <c r="R140" s="31"/>
      <c r="S140" s="31"/>
      <c r="T140" s="36"/>
    </row>
    <row r="141" spans="1:20" ht="30.6" customHeight="1">
      <c r="A141" s="34">
        <f>'S6 Maquette'!B141</f>
        <v>0</v>
      </c>
      <c r="B141" s="34">
        <f>'S6 Maquette'!C141</f>
        <v>0</v>
      </c>
      <c r="C141" s="33">
        <f>'S6 Maquette'!F141</f>
        <v>0</v>
      </c>
      <c r="D141" s="31"/>
      <c r="E141" s="31"/>
      <c r="F141" s="31"/>
      <c r="G141" s="31"/>
      <c r="H141" s="31"/>
      <c r="I141" s="31"/>
      <c r="J141" s="31"/>
      <c r="K141" s="31"/>
      <c r="L141" s="31"/>
      <c r="M141" s="31"/>
      <c r="N141" s="31"/>
      <c r="O141" s="31"/>
      <c r="P141" s="31"/>
      <c r="Q141" s="31"/>
      <c r="R141" s="31"/>
      <c r="S141" s="31"/>
      <c r="T141" s="36"/>
    </row>
    <row r="142" spans="1:20" ht="30.6" customHeight="1">
      <c r="A142" s="34">
        <f>'S6 Maquette'!B142</f>
        <v>0</v>
      </c>
      <c r="B142" s="34">
        <f>'S6 Maquette'!C142</f>
        <v>0</v>
      </c>
      <c r="C142" s="33">
        <f>'S6 Maquette'!F142</f>
        <v>0</v>
      </c>
      <c r="D142" s="31"/>
      <c r="E142" s="31"/>
      <c r="F142" s="31"/>
      <c r="G142" s="31"/>
      <c r="H142" s="31"/>
      <c r="I142" s="31"/>
      <c r="J142" s="31"/>
      <c r="K142" s="31"/>
      <c r="L142" s="31"/>
      <c r="M142" s="31"/>
      <c r="N142" s="31"/>
      <c r="O142" s="31"/>
      <c r="P142" s="31"/>
      <c r="Q142" s="31"/>
      <c r="R142" s="31"/>
      <c r="S142" s="31"/>
      <c r="T142" s="36"/>
    </row>
    <row r="143" spans="1:20" ht="30.6" customHeight="1">
      <c r="A143" s="34">
        <f>'S6 Maquette'!B143</f>
        <v>0</v>
      </c>
      <c r="B143" s="34">
        <f>'S6 Maquette'!C143</f>
        <v>0</v>
      </c>
      <c r="C143" s="33">
        <f>'S6 Maquette'!F143</f>
        <v>0</v>
      </c>
      <c r="D143" s="31"/>
      <c r="E143" s="31"/>
      <c r="F143" s="31"/>
      <c r="G143" s="31"/>
      <c r="H143" s="31"/>
      <c r="I143" s="31"/>
      <c r="J143" s="31"/>
      <c r="K143" s="31"/>
      <c r="L143" s="31"/>
      <c r="M143" s="31"/>
      <c r="N143" s="31"/>
      <c r="O143" s="31"/>
      <c r="P143" s="31"/>
      <c r="Q143" s="31"/>
      <c r="R143" s="31"/>
      <c r="S143" s="31"/>
      <c r="T143" s="36"/>
    </row>
    <row r="144" spans="1:20" ht="30.6" customHeight="1">
      <c r="A144" s="34">
        <f>'S6 Maquette'!B144</f>
        <v>0</v>
      </c>
      <c r="B144" s="34">
        <f>'S6 Maquette'!C144</f>
        <v>0</v>
      </c>
      <c r="C144" s="33">
        <f>'S6 Maquette'!F144</f>
        <v>0</v>
      </c>
      <c r="D144" s="31"/>
      <c r="E144" s="31"/>
      <c r="F144" s="31"/>
      <c r="G144" s="31"/>
      <c r="H144" s="31"/>
      <c r="I144" s="31"/>
      <c r="J144" s="31"/>
      <c r="K144" s="31"/>
      <c r="L144" s="31"/>
      <c r="M144" s="31"/>
      <c r="N144" s="31"/>
      <c r="O144" s="31"/>
      <c r="P144" s="31"/>
      <c r="Q144" s="31"/>
      <c r="R144" s="31"/>
      <c r="S144" s="31"/>
      <c r="T144" s="36"/>
    </row>
    <row r="145" spans="1:20" ht="30.6" customHeight="1">
      <c r="A145" s="34">
        <f>'S6 Maquette'!B145</f>
        <v>0</v>
      </c>
      <c r="B145" s="34">
        <f>'S6 Maquette'!C145</f>
        <v>0</v>
      </c>
      <c r="C145" s="33">
        <f>'S6 Maquette'!F145</f>
        <v>0</v>
      </c>
      <c r="D145" s="31"/>
      <c r="E145" s="31"/>
      <c r="F145" s="31"/>
      <c r="G145" s="31"/>
      <c r="H145" s="31"/>
      <c r="I145" s="31"/>
      <c r="J145" s="31"/>
      <c r="K145" s="31"/>
      <c r="L145" s="31"/>
      <c r="M145" s="31"/>
      <c r="N145" s="31"/>
      <c r="O145" s="31"/>
      <c r="P145" s="31"/>
      <c r="Q145" s="31"/>
      <c r="R145" s="31"/>
      <c r="S145" s="31"/>
      <c r="T145" s="36"/>
    </row>
    <row r="146" spans="1:20" ht="30.6" customHeight="1">
      <c r="A146" s="34">
        <f>'S6 Maquette'!B146</f>
        <v>0</v>
      </c>
      <c r="B146" s="34">
        <f>'S6 Maquette'!C146</f>
        <v>0</v>
      </c>
      <c r="C146" s="33">
        <f>'S6 Maquette'!F146</f>
        <v>0</v>
      </c>
      <c r="D146" s="31"/>
      <c r="E146" s="31"/>
      <c r="F146" s="31"/>
      <c r="G146" s="31"/>
      <c r="H146" s="31"/>
      <c r="I146" s="31"/>
      <c r="J146" s="31"/>
      <c r="K146" s="31"/>
      <c r="L146" s="31"/>
      <c r="M146" s="31"/>
      <c r="N146" s="31"/>
      <c r="O146" s="31"/>
      <c r="P146" s="31"/>
      <c r="Q146" s="31"/>
      <c r="R146" s="31"/>
      <c r="S146" s="31"/>
      <c r="T146" s="36"/>
    </row>
    <row r="147" spans="1:20" ht="30.6" customHeight="1">
      <c r="A147" s="34">
        <f>'S6 Maquette'!B147</f>
        <v>0</v>
      </c>
      <c r="B147" s="34">
        <f>'S6 Maquette'!C147</f>
        <v>0</v>
      </c>
      <c r="C147" s="33">
        <f>'S6 Maquette'!F147</f>
        <v>0</v>
      </c>
      <c r="D147" s="31"/>
      <c r="E147" s="31"/>
      <c r="F147" s="31"/>
      <c r="G147" s="31"/>
      <c r="H147" s="31"/>
      <c r="I147" s="31"/>
      <c r="J147" s="31"/>
      <c r="K147" s="31"/>
      <c r="L147" s="31"/>
      <c r="M147" s="31"/>
      <c r="N147" s="31"/>
      <c r="O147" s="31"/>
      <c r="P147" s="31"/>
      <c r="Q147" s="31"/>
      <c r="R147" s="31"/>
      <c r="S147" s="31"/>
      <c r="T147" s="36"/>
    </row>
    <row r="148" spans="1:20" ht="30.6" customHeight="1">
      <c r="A148" s="34">
        <f>'S6 Maquette'!B148</f>
        <v>0</v>
      </c>
      <c r="B148" s="34">
        <f>'S6 Maquette'!C148</f>
        <v>0</v>
      </c>
      <c r="C148" s="33">
        <f>'S6 Maquette'!F148</f>
        <v>0</v>
      </c>
      <c r="D148" s="31"/>
      <c r="E148" s="31"/>
      <c r="F148" s="31"/>
      <c r="G148" s="31"/>
      <c r="H148" s="31"/>
      <c r="I148" s="31"/>
      <c r="J148" s="31"/>
      <c r="K148" s="31"/>
      <c r="L148" s="31"/>
      <c r="M148" s="31"/>
      <c r="N148" s="31"/>
      <c r="O148" s="31"/>
      <c r="P148" s="31"/>
      <c r="Q148" s="31"/>
      <c r="R148" s="31"/>
      <c r="S148" s="31"/>
      <c r="T148" s="36"/>
    </row>
    <row r="149" spans="1:20" ht="30.6" customHeight="1">
      <c r="A149" s="34">
        <f>'S6 Maquette'!B149</f>
        <v>0</v>
      </c>
      <c r="B149" s="34">
        <f>'S6 Maquette'!C149</f>
        <v>0</v>
      </c>
      <c r="C149" s="33">
        <f>'S6 Maquette'!F149</f>
        <v>0</v>
      </c>
      <c r="D149" s="31"/>
      <c r="E149" s="31"/>
      <c r="F149" s="31"/>
      <c r="G149" s="31"/>
      <c r="H149" s="31"/>
      <c r="I149" s="31"/>
      <c r="J149" s="31"/>
      <c r="K149" s="31"/>
      <c r="L149" s="31"/>
      <c r="M149" s="31"/>
      <c r="N149" s="31"/>
      <c r="O149" s="31"/>
      <c r="P149" s="31"/>
      <c r="Q149" s="31"/>
      <c r="R149" s="31"/>
      <c r="S149" s="31"/>
      <c r="T149" s="36"/>
    </row>
    <row r="150" spans="1:20" ht="30.6" customHeight="1">
      <c r="A150" s="34">
        <f>'S6 Maquette'!B150</f>
        <v>0</v>
      </c>
      <c r="B150" s="34">
        <f>'S6 Maquette'!C150</f>
        <v>0</v>
      </c>
      <c r="C150" s="33">
        <f>'S6 Maquette'!F150</f>
        <v>0</v>
      </c>
      <c r="D150" s="31"/>
      <c r="E150" s="31"/>
      <c r="F150" s="31"/>
      <c r="G150" s="31"/>
      <c r="H150" s="31"/>
      <c r="I150" s="31"/>
      <c r="J150" s="31"/>
      <c r="K150" s="31"/>
      <c r="L150" s="31"/>
      <c r="M150" s="31"/>
      <c r="N150" s="31"/>
      <c r="O150" s="31"/>
      <c r="P150" s="31"/>
      <c r="Q150" s="31"/>
      <c r="R150" s="31"/>
      <c r="S150" s="31"/>
      <c r="T150" s="36"/>
    </row>
    <row r="151" spans="1:20" ht="30.6" customHeight="1">
      <c r="A151" s="34">
        <f>'S6 Maquette'!B151</f>
        <v>0</v>
      </c>
      <c r="B151" s="34">
        <f>'S6 Maquette'!C151</f>
        <v>0</v>
      </c>
      <c r="C151" s="33">
        <f>'S6 Maquette'!F151</f>
        <v>0</v>
      </c>
      <c r="D151" s="31"/>
      <c r="E151" s="31"/>
      <c r="F151" s="31"/>
      <c r="G151" s="31"/>
      <c r="H151" s="31"/>
      <c r="I151" s="31"/>
      <c r="J151" s="31"/>
      <c r="K151" s="31"/>
      <c r="L151" s="31"/>
      <c r="M151" s="31"/>
      <c r="N151" s="31"/>
      <c r="O151" s="31"/>
      <c r="P151" s="31"/>
      <c r="Q151" s="31"/>
      <c r="R151" s="31"/>
      <c r="S151" s="31"/>
      <c r="T151" s="36"/>
    </row>
    <row r="152" spans="1:20" ht="30.6" customHeight="1">
      <c r="A152" s="34">
        <f>'S6 Maquette'!B152</f>
        <v>0</v>
      </c>
      <c r="B152" s="34">
        <f>'S6 Maquette'!C152</f>
        <v>0</v>
      </c>
      <c r="C152" s="33">
        <f>'S6 Maquette'!F152</f>
        <v>0</v>
      </c>
      <c r="D152" s="31"/>
      <c r="E152" s="31"/>
      <c r="F152" s="31"/>
      <c r="G152" s="31"/>
      <c r="H152" s="31"/>
      <c r="I152" s="31"/>
      <c r="J152" s="31"/>
      <c r="K152" s="31"/>
      <c r="L152" s="31"/>
      <c r="M152" s="31"/>
      <c r="N152" s="31"/>
      <c r="O152" s="31"/>
      <c r="P152" s="31"/>
      <c r="Q152" s="31"/>
      <c r="R152" s="31"/>
      <c r="S152" s="31"/>
      <c r="T152" s="36"/>
    </row>
    <row r="153" spans="1:20" ht="30.6" customHeight="1">
      <c r="A153" s="34">
        <f>'S6 Maquette'!B153</f>
        <v>0</v>
      </c>
      <c r="B153" s="34">
        <f>'S6 Maquette'!C153</f>
        <v>0</v>
      </c>
      <c r="C153" s="33">
        <f>'S6 Maquette'!F153</f>
        <v>0</v>
      </c>
      <c r="D153" s="31"/>
      <c r="E153" s="31"/>
      <c r="F153" s="31"/>
      <c r="G153" s="31"/>
      <c r="H153" s="31"/>
      <c r="I153" s="31"/>
      <c r="J153" s="31"/>
      <c r="K153" s="31"/>
      <c r="L153" s="31"/>
      <c r="M153" s="31"/>
      <c r="N153" s="31"/>
      <c r="O153" s="31"/>
      <c r="P153" s="31"/>
      <c r="Q153" s="31"/>
      <c r="R153" s="31"/>
      <c r="S153" s="31"/>
      <c r="T153" s="36"/>
    </row>
    <row r="154" spans="1:20" ht="30.6" customHeight="1">
      <c r="A154" s="34">
        <f>'S6 Maquette'!B154</f>
        <v>0</v>
      </c>
      <c r="B154" s="34">
        <f>'S6 Maquette'!C154</f>
        <v>0</v>
      </c>
      <c r="C154" s="33">
        <f>'S6 Maquette'!F154</f>
        <v>0</v>
      </c>
      <c r="D154" s="31"/>
      <c r="E154" s="31"/>
      <c r="F154" s="31"/>
      <c r="G154" s="31"/>
      <c r="H154" s="31"/>
      <c r="I154" s="31"/>
      <c r="J154" s="31"/>
      <c r="K154" s="31"/>
      <c r="L154" s="31"/>
      <c r="M154" s="31"/>
      <c r="N154" s="31"/>
      <c r="O154" s="31"/>
      <c r="P154" s="31"/>
      <c r="Q154" s="31"/>
      <c r="R154" s="31"/>
      <c r="S154" s="31"/>
      <c r="T154" s="36"/>
    </row>
    <row r="155" spans="1:20" ht="30.6" customHeight="1">
      <c r="A155" s="34">
        <f>'S6 Maquette'!B155</f>
        <v>0</v>
      </c>
      <c r="B155" s="34">
        <f>'S6 Maquette'!C155</f>
        <v>0</v>
      </c>
      <c r="C155" s="33">
        <f>'S6 Maquette'!F155</f>
        <v>0</v>
      </c>
      <c r="D155" s="31"/>
      <c r="E155" s="31"/>
      <c r="F155" s="31"/>
      <c r="G155" s="31"/>
      <c r="H155" s="31"/>
      <c r="I155" s="31"/>
      <c r="J155" s="31"/>
      <c r="K155" s="31"/>
      <c r="L155" s="31"/>
      <c r="M155" s="31"/>
      <c r="N155" s="31"/>
      <c r="O155" s="31"/>
      <c r="P155" s="31"/>
      <c r="Q155" s="31"/>
      <c r="R155" s="31"/>
      <c r="S155" s="31"/>
      <c r="T155" s="36"/>
    </row>
    <row r="156" spans="1:20" ht="30.6" customHeight="1">
      <c r="A156" s="34">
        <f>'S6 Maquette'!B156</f>
        <v>0</v>
      </c>
      <c r="B156" s="34">
        <f>'S6 Maquette'!C156</f>
        <v>0</v>
      </c>
      <c r="C156" s="33">
        <f>'S6 Maquette'!F156</f>
        <v>0</v>
      </c>
      <c r="D156" s="31"/>
      <c r="E156" s="31"/>
      <c r="F156" s="31"/>
      <c r="G156" s="31"/>
      <c r="H156" s="31"/>
      <c r="I156" s="31"/>
      <c r="J156" s="31"/>
      <c r="K156" s="31"/>
      <c r="L156" s="31"/>
      <c r="M156" s="31"/>
      <c r="N156" s="31"/>
      <c r="O156" s="31"/>
      <c r="P156" s="31"/>
      <c r="Q156" s="31"/>
      <c r="R156" s="31"/>
      <c r="S156" s="31"/>
      <c r="T156" s="36"/>
    </row>
    <row r="157" spans="1:20" ht="30.6" customHeight="1">
      <c r="A157" s="34">
        <f>'S6 Maquette'!B157</f>
        <v>0</v>
      </c>
      <c r="B157" s="34">
        <f>'S6 Maquette'!C157</f>
        <v>0</v>
      </c>
      <c r="C157" s="33">
        <f>'S6 Maquette'!F157</f>
        <v>0</v>
      </c>
      <c r="D157" s="31"/>
      <c r="E157" s="31"/>
      <c r="F157" s="31"/>
      <c r="G157" s="31"/>
      <c r="H157" s="31"/>
      <c r="I157" s="31"/>
      <c r="J157" s="31"/>
      <c r="K157" s="31"/>
      <c r="L157" s="31"/>
      <c r="M157" s="31"/>
      <c r="N157" s="31"/>
      <c r="O157" s="31"/>
      <c r="P157" s="31"/>
      <c r="Q157" s="31"/>
      <c r="R157" s="31"/>
      <c r="S157" s="31"/>
      <c r="T157" s="36"/>
    </row>
    <row r="158" spans="1:20" ht="30.6" customHeight="1">
      <c r="A158" s="34">
        <f>'S6 Maquette'!B158</f>
        <v>0</v>
      </c>
      <c r="B158" s="34">
        <f>'S6 Maquette'!C158</f>
        <v>0</v>
      </c>
      <c r="C158" s="33">
        <f>'S6 Maquette'!F158</f>
        <v>0</v>
      </c>
      <c r="D158" s="31"/>
      <c r="E158" s="31"/>
      <c r="F158" s="31"/>
      <c r="G158" s="31"/>
      <c r="H158" s="31"/>
      <c r="I158" s="31"/>
      <c r="J158" s="31"/>
      <c r="K158" s="31"/>
      <c r="L158" s="31"/>
      <c r="M158" s="31"/>
      <c r="N158" s="31"/>
      <c r="O158" s="31"/>
      <c r="P158" s="31"/>
      <c r="Q158" s="31"/>
      <c r="R158" s="31"/>
      <c r="S158" s="31"/>
      <c r="T158" s="36"/>
    </row>
    <row r="159" spans="1:20" ht="30.6" customHeight="1">
      <c r="A159" s="34">
        <f>'S6 Maquette'!B159</f>
        <v>0</v>
      </c>
      <c r="B159" s="34">
        <f>'S6 Maquette'!C159</f>
        <v>0</v>
      </c>
      <c r="C159" s="33">
        <f>'S6 Maquette'!F159</f>
        <v>0</v>
      </c>
      <c r="D159" s="31"/>
      <c r="E159" s="31"/>
      <c r="F159" s="31"/>
      <c r="G159" s="31"/>
      <c r="H159" s="31"/>
      <c r="I159" s="31"/>
      <c r="J159" s="31"/>
      <c r="K159" s="31"/>
      <c r="L159" s="31"/>
      <c r="M159" s="31"/>
      <c r="N159" s="31"/>
      <c r="O159" s="31"/>
      <c r="P159" s="31"/>
      <c r="Q159" s="31"/>
      <c r="R159" s="31"/>
      <c r="S159" s="31"/>
      <c r="T159" s="36"/>
    </row>
    <row r="160" spans="1:20" ht="30.6" customHeight="1">
      <c r="A160" s="34">
        <f>'S6 Maquette'!B160</f>
        <v>0</v>
      </c>
      <c r="B160" s="34">
        <f>'S6 Maquette'!C160</f>
        <v>0</v>
      </c>
      <c r="C160" s="33">
        <f>'S6 Maquette'!F160</f>
        <v>0</v>
      </c>
      <c r="D160" s="31"/>
      <c r="E160" s="31"/>
      <c r="F160" s="31"/>
      <c r="G160" s="31"/>
      <c r="H160" s="31"/>
      <c r="I160" s="31"/>
      <c r="J160" s="31"/>
      <c r="K160" s="31"/>
      <c r="L160" s="31"/>
      <c r="M160" s="31"/>
      <c r="N160" s="31"/>
      <c r="O160" s="31"/>
      <c r="P160" s="31"/>
      <c r="Q160" s="31"/>
      <c r="R160" s="31"/>
      <c r="S160" s="31"/>
      <c r="T160" s="36"/>
    </row>
    <row r="161" spans="1:20" ht="30.6" customHeight="1">
      <c r="A161" s="34">
        <f>'S6 Maquette'!B161</f>
        <v>0</v>
      </c>
      <c r="B161" s="34">
        <f>'S6 Maquette'!C161</f>
        <v>0</v>
      </c>
      <c r="C161" s="33">
        <f>'S6 Maquette'!F161</f>
        <v>0</v>
      </c>
      <c r="D161" s="31"/>
      <c r="E161" s="31"/>
      <c r="F161" s="31"/>
      <c r="G161" s="31"/>
      <c r="H161" s="31"/>
      <c r="I161" s="31"/>
      <c r="J161" s="31"/>
      <c r="K161" s="31"/>
      <c r="L161" s="31"/>
      <c r="M161" s="31"/>
      <c r="N161" s="31"/>
      <c r="O161" s="31"/>
      <c r="P161" s="31"/>
      <c r="Q161" s="31"/>
      <c r="R161" s="31"/>
      <c r="S161" s="31"/>
      <c r="T161" s="36"/>
    </row>
    <row r="162" spans="1:20" ht="30.6" customHeight="1">
      <c r="A162" s="34">
        <f>'S6 Maquette'!B162</f>
        <v>0</v>
      </c>
      <c r="B162" s="34">
        <f>'S6 Maquette'!C162</f>
        <v>0</v>
      </c>
      <c r="C162" s="33">
        <f>'S6 Maquette'!F162</f>
        <v>0</v>
      </c>
      <c r="D162" s="31"/>
      <c r="E162" s="31"/>
      <c r="F162" s="31"/>
      <c r="G162" s="31"/>
      <c r="H162" s="31"/>
      <c r="I162" s="31"/>
      <c r="J162" s="31"/>
      <c r="K162" s="31"/>
      <c r="L162" s="31"/>
      <c r="M162" s="31"/>
      <c r="N162" s="31"/>
      <c r="O162" s="31"/>
      <c r="P162" s="31"/>
      <c r="Q162" s="31"/>
      <c r="R162" s="31"/>
      <c r="S162" s="31"/>
      <c r="T162" s="36"/>
    </row>
    <row r="163" spans="1:20" ht="30.6" customHeight="1">
      <c r="A163" s="34">
        <f>'S6 Maquette'!B163</f>
        <v>0</v>
      </c>
      <c r="B163" s="34">
        <f>'S6 Maquette'!C163</f>
        <v>0</v>
      </c>
      <c r="C163" s="33">
        <f>'S6 Maquette'!F163</f>
        <v>0</v>
      </c>
      <c r="D163" s="31"/>
      <c r="E163" s="31"/>
      <c r="F163" s="31"/>
      <c r="G163" s="31"/>
      <c r="H163" s="31"/>
      <c r="I163" s="31"/>
      <c r="J163" s="31"/>
      <c r="K163" s="31"/>
      <c r="L163" s="31"/>
      <c r="M163" s="31"/>
      <c r="N163" s="31"/>
      <c r="O163" s="31"/>
      <c r="P163" s="31"/>
      <c r="Q163" s="31"/>
      <c r="R163" s="31"/>
      <c r="S163" s="31"/>
      <c r="T163" s="36"/>
    </row>
    <row r="164" spans="1:20" ht="30.6" customHeight="1">
      <c r="A164" s="34">
        <f>'S6 Maquette'!B164</f>
        <v>0</v>
      </c>
      <c r="B164" s="34">
        <f>'S6 Maquette'!C164</f>
        <v>0</v>
      </c>
      <c r="C164" s="33">
        <f>'S6 Maquette'!F164</f>
        <v>0</v>
      </c>
      <c r="D164" s="31"/>
      <c r="E164" s="31"/>
      <c r="F164" s="31"/>
      <c r="G164" s="31"/>
      <c r="H164" s="31"/>
      <c r="I164" s="31"/>
      <c r="J164" s="31"/>
      <c r="K164" s="31"/>
      <c r="L164" s="31"/>
      <c r="M164" s="31"/>
      <c r="N164" s="31"/>
      <c r="O164" s="31"/>
      <c r="P164" s="31"/>
      <c r="Q164" s="31"/>
      <c r="R164" s="31"/>
      <c r="S164" s="31"/>
      <c r="T164" s="36"/>
    </row>
    <row r="165" spans="1:20" ht="30.6" customHeight="1">
      <c r="A165" s="34">
        <f>'S6 Maquette'!B165</f>
        <v>0</v>
      </c>
      <c r="B165" s="34">
        <f>'S6 Maquette'!C165</f>
        <v>0</v>
      </c>
      <c r="C165" s="33">
        <f>'S6 Maquette'!F165</f>
        <v>0</v>
      </c>
      <c r="D165" s="31"/>
      <c r="E165" s="31"/>
      <c r="F165" s="31"/>
      <c r="G165" s="31"/>
      <c r="H165" s="31"/>
      <c r="I165" s="31"/>
      <c r="J165" s="31"/>
      <c r="K165" s="31"/>
      <c r="L165" s="31"/>
      <c r="M165" s="31"/>
      <c r="N165" s="31"/>
      <c r="O165" s="31"/>
      <c r="P165" s="31"/>
      <c r="Q165" s="31"/>
      <c r="R165" s="31"/>
      <c r="S165" s="31"/>
      <c r="T165" s="36"/>
    </row>
    <row r="166" spans="1:20" ht="30.6" customHeight="1">
      <c r="A166" s="34">
        <f>'S6 Maquette'!B166</f>
        <v>0</v>
      </c>
      <c r="B166" s="34">
        <f>'S6 Maquette'!C166</f>
        <v>0</v>
      </c>
      <c r="C166" s="33">
        <f>'S6 Maquette'!F166</f>
        <v>0</v>
      </c>
      <c r="D166" s="31"/>
      <c r="E166" s="31"/>
      <c r="F166" s="31"/>
      <c r="G166" s="31"/>
      <c r="H166" s="31"/>
      <c r="I166" s="31"/>
      <c r="J166" s="31"/>
      <c r="K166" s="31"/>
      <c r="L166" s="31"/>
      <c r="M166" s="31"/>
      <c r="N166" s="31"/>
      <c r="O166" s="31"/>
      <c r="P166" s="31"/>
      <c r="Q166" s="31"/>
      <c r="R166" s="31"/>
      <c r="S166" s="31"/>
      <c r="T166" s="36"/>
    </row>
    <row r="167" spans="1:20" ht="30.6" customHeight="1">
      <c r="A167" s="34">
        <f>'S6 Maquette'!B167</f>
        <v>0</v>
      </c>
      <c r="B167" s="34">
        <f>'S6 Maquette'!C167</f>
        <v>0</v>
      </c>
      <c r="C167" s="33">
        <f>'S6 Maquette'!F167</f>
        <v>0</v>
      </c>
      <c r="D167" s="31"/>
      <c r="E167" s="31"/>
      <c r="F167" s="31"/>
      <c r="G167" s="31"/>
      <c r="H167" s="31"/>
      <c r="I167" s="31"/>
      <c r="J167" s="31"/>
      <c r="K167" s="31"/>
      <c r="L167" s="31"/>
      <c r="M167" s="31"/>
      <c r="N167" s="31"/>
      <c r="O167" s="31"/>
      <c r="P167" s="31"/>
      <c r="Q167" s="31"/>
      <c r="R167" s="31"/>
      <c r="S167" s="31"/>
      <c r="T167" s="36"/>
    </row>
    <row r="168" spans="1:20" ht="30.6" customHeight="1">
      <c r="A168" s="34">
        <f>'S6 Maquette'!B168</f>
        <v>0</v>
      </c>
      <c r="B168" s="34">
        <f>'S6 Maquette'!C168</f>
        <v>0</v>
      </c>
      <c r="C168" s="33">
        <f>'S6 Maquette'!F168</f>
        <v>0</v>
      </c>
      <c r="D168" s="31"/>
      <c r="E168" s="31"/>
      <c r="F168" s="31"/>
      <c r="G168" s="31"/>
      <c r="H168" s="31"/>
      <c r="I168" s="31"/>
      <c r="J168" s="31"/>
      <c r="K168" s="31"/>
      <c r="L168" s="31"/>
      <c r="M168" s="31"/>
      <c r="N168" s="31"/>
      <c r="O168" s="31"/>
      <c r="P168" s="31"/>
      <c r="Q168" s="31"/>
      <c r="R168" s="31"/>
      <c r="S168" s="31"/>
      <c r="T168" s="36"/>
    </row>
    <row r="169" spans="1:20" ht="30.6" customHeight="1">
      <c r="A169" s="34">
        <f>'S6 Maquette'!B169</f>
        <v>0</v>
      </c>
      <c r="B169" s="34">
        <f>'S6 Maquette'!C169</f>
        <v>0</v>
      </c>
      <c r="C169" s="33">
        <f>'S6 Maquette'!F169</f>
        <v>0</v>
      </c>
      <c r="D169" s="31"/>
      <c r="E169" s="31"/>
      <c r="F169" s="31"/>
      <c r="G169" s="31"/>
      <c r="H169" s="31"/>
      <c r="I169" s="31"/>
      <c r="J169" s="31"/>
      <c r="K169" s="31"/>
      <c r="L169" s="31"/>
      <c r="M169" s="31"/>
      <c r="N169" s="31"/>
      <c r="O169" s="31"/>
      <c r="P169" s="31"/>
      <c r="Q169" s="31"/>
      <c r="R169" s="31"/>
      <c r="S169" s="31"/>
      <c r="T169" s="36"/>
    </row>
    <row r="170" spans="1:20" ht="30.6" customHeight="1">
      <c r="A170" s="34">
        <f>'S6 Maquette'!B170</f>
        <v>0</v>
      </c>
      <c r="B170" s="34">
        <f>'S6 Maquette'!C170</f>
        <v>0</v>
      </c>
      <c r="C170" s="33">
        <f>'S6 Maquette'!F170</f>
        <v>0</v>
      </c>
      <c r="D170" s="31"/>
      <c r="E170" s="31"/>
      <c r="F170" s="31"/>
      <c r="G170" s="31"/>
      <c r="H170" s="31"/>
      <c r="I170" s="31"/>
      <c r="J170" s="31"/>
      <c r="K170" s="31"/>
      <c r="L170" s="31"/>
      <c r="M170" s="31"/>
      <c r="N170" s="31"/>
      <c r="O170" s="31"/>
      <c r="P170" s="31"/>
      <c r="Q170" s="31"/>
      <c r="R170" s="31"/>
      <c r="S170" s="31"/>
      <c r="T170" s="36"/>
    </row>
    <row r="171" spans="1:20" ht="30.6" customHeight="1">
      <c r="A171" s="34">
        <f>'S6 Maquette'!B171</f>
        <v>0</v>
      </c>
      <c r="B171" s="34">
        <f>'S6 Maquette'!C171</f>
        <v>0</v>
      </c>
      <c r="C171" s="33">
        <f>'S6 Maquette'!F171</f>
        <v>0</v>
      </c>
      <c r="D171" s="31"/>
      <c r="E171" s="31"/>
      <c r="F171" s="31"/>
      <c r="G171" s="31"/>
      <c r="H171" s="31"/>
      <c r="I171" s="31"/>
      <c r="J171" s="31"/>
      <c r="K171" s="31"/>
      <c r="L171" s="31"/>
      <c r="M171" s="31"/>
      <c r="N171" s="31"/>
      <c r="O171" s="31"/>
      <c r="P171" s="31"/>
      <c r="Q171" s="31"/>
      <c r="R171" s="31"/>
      <c r="S171" s="31"/>
      <c r="T171" s="36"/>
    </row>
    <row r="172" spans="1:20" ht="30.6" customHeight="1">
      <c r="A172" s="34">
        <f>'S6 Maquette'!B172</f>
        <v>0</v>
      </c>
      <c r="B172" s="34">
        <f>'S6 Maquette'!C172</f>
        <v>0</v>
      </c>
      <c r="C172" s="33">
        <f>'S6 Maquette'!F172</f>
        <v>0</v>
      </c>
      <c r="D172" s="31"/>
      <c r="E172" s="31"/>
      <c r="F172" s="31"/>
      <c r="G172" s="31"/>
      <c r="H172" s="31"/>
      <c r="I172" s="31"/>
      <c r="J172" s="31"/>
      <c r="K172" s="31"/>
      <c r="L172" s="31"/>
      <c r="M172" s="31"/>
      <c r="N172" s="31"/>
      <c r="O172" s="31"/>
      <c r="P172" s="31"/>
      <c r="Q172" s="31"/>
      <c r="R172" s="31"/>
      <c r="S172" s="31"/>
      <c r="T172" s="36"/>
    </row>
    <row r="173" spans="1:20" ht="30.6" customHeight="1">
      <c r="A173" s="34">
        <f>'S6 Maquette'!B173</f>
        <v>0</v>
      </c>
      <c r="B173" s="34">
        <f>'S6 Maquette'!C173</f>
        <v>0</v>
      </c>
      <c r="C173" s="33">
        <f>'S6 Maquette'!F173</f>
        <v>0</v>
      </c>
      <c r="D173" s="31"/>
      <c r="E173" s="31"/>
      <c r="F173" s="31"/>
      <c r="G173" s="31"/>
      <c r="H173" s="31"/>
      <c r="I173" s="31"/>
      <c r="J173" s="31"/>
      <c r="K173" s="31"/>
      <c r="L173" s="31"/>
      <c r="M173" s="31"/>
      <c r="N173" s="31"/>
      <c r="O173" s="31"/>
      <c r="P173" s="31"/>
      <c r="Q173" s="31"/>
      <c r="R173" s="31"/>
      <c r="S173" s="31"/>
      <c r="T173" s="36"/>
    </row>
    <row r="174" spans="1:20" ht="30.6" customHeight="1">
      <c r="A174" s="34">
        <f>'S6 Maquette'!B174</f>
        <v>0</v>
      </c>
      <c r="B174" s="34">
        <f>'S6 Maquette'!C174</f>
        <v>0</v>
      </c>
      <c r="C174" s="33">
        <f>'S6 Maquette'!F174</f>
        <v>0</v>
      </c>
      <c r="D174" s="31"/>
      <c r="E174" s="31"/>
      <c r="F174" s="31"/>
      <c r="G174" s="31"/>
      <c r="H174" s="31"/>
      <c r="I174" s="31"/>
      <c r="J174" s="31"/>
      <c r="K174" s="31"/>
      <c r="L174" s="31"/>
      <c r="M174" s="31"/>
      <c r="N174" s="31"/>
      <c r="O174" s="31"/>
      <c r="P174" s="31"/>
      <c r="Q174" s="31"/>
      <c r="R174" s="31"/>
      <c r="S174" s="31"/>
      <c r="T174" s="36"/>
    </row>
    <row r="175" spans="1:20" ht="30.6" customHeight="1">
      <c r="A175" s="34">
        <f>'S6 Maquette'!B175</f>
        <v>0</v>
      </c>
      <c r="B175" s="34">
        <f>'S6 Maquette'!C175</f>
        <v>0</v>
      </c>
      <c r="C175" s="33">
        <f>'S6 Maquette'!F175</f>
        <v>0</v>
      </c>
      <c r="D175" s="31"/>
      <c r="E175" s="31"/>
      <c r="F175" s="31"/>
      <c r="G175" s="31"/>
      <c r="H175" s="31"/>
      <c r="I175" s="31"/>
      <c r="J175" s="31"/>
      <c r="K175" s="31"/>
      <c r="L175" s="31"/>
      <c r="M175" s="31"/>
      <c r="N175" s="31"/>
      <c r="O175" s="31"/>
      <c r="P175" s="31"/>
      <c r="Q175" s="31"/>
      <c r="R175" s="31"/>
      <c r="S175" s="31"/>
      <c r="T175" s="36"/>
    </row>
    <row r="176" spans="1:20" ht="30.6" customHeight="1">
      <c r="A176" s="34">
        <f>'S6 Maquette'!B176</f>
        <v>0</v>
      </c>
      <c r="B176" s="34">
        <f>'S6 Maquette'!C176</f>
        <v>0</v>
      </c>
      <c r="C176" s="33">
        <f>'S6 Maquette'!F176</f>
        <v>0</v>
      </c>
      <c r="D176" s="31"/>
      <c r="E176" s="31"/>
      <c r="F176" s="31"/>
      <c r="G176" s="31"/>
      <c r="H176" s="31"/>
      <c r="I176" s="31"/>
      <c r="J176" s="31"/>
      <c r="K176" s="31"/>
      <c r="L176" s="31"/>
      <c r="M176" s="31"/>
      <c r="N176" s="31"/>
      <c r="O176" s="31"/>
      <c r="P176" s="31"/>
      <c r="Q176" s="31"/>
      <c r="R176" s="31"/>
      <c r="S176" s="31"/>
      <c r="T176" s="36"/>
    </row>
    <row r="177" spans="1:20" ht="30.6" customHeight="1">
      <c r="A177" s="34">
        <f>'S6 Maquette'!B177</f>
        <v>0</v>
      </c>
      <c r="B177" s="34">
        <f>'S6 Maquette'!C177</f>
        <v>0</v>
      </c>
      <c r="C177" s="33">
        <f>'S6 Maquette'!F177</f>
        <v>0</v>
      </c>
      <c r="D177" s="31"/>
      <c r="E177" s="31"/>
      <c r="F177" s="31"/>
      <c r="G177" s="31"/>
      <c r="H177" s="31"/>
      <c r="I177" s="31"/>
      <c r="J177" s="31"/>
      <c r="K177" s="31"/>
      <c r="L177" s="31"/>
      <c r="M177" s="31"/>
      <c r="N177" s="31"/>
      <c r="O177" s="31"/>
      <c r="P177" s="31"/>
      <c r="Q177" s="31"/>
      <c r="R177" s="31"/>
      <c r="S177" s="31"/>
      <c r="T177" s="36"/>
    </row>
    <row r="178" spans="1:20" ht="30.6" customHeight="1">
      <c r="A178" s="34">
        <f>'S6 Maquette'!B178</f>
        <v>0</v>
      </c>
      <c r="B178" s="34">
        <f>'S6 Maquette'!C178</f>
        <v>0</v>
      </c>
      <c r="C178" s="33">
        <f>'S6 Maquette'!F178</f>
        <v>0</v>
      </c>
      <c r="D178" s="31"/>
      <c r="E178" s="31"/>
      <c r="F178" s="31"/>
      <c r="G178" s="31"/>
      <c r="H178" s="31"/>
      <c r="I178" s="31"/>
      <c r="J178" s="31"/>
      <c r="K178" s="31"/>
      <c r="L178" s="31"/>
      <c r="M178" s="31"/>
      <c r="N178" s="31"/>
      <c r="O178" s="31"/>
      <c r="P178" s="31"/>
      <c r="Q178" s="31"/>
      <c r="R178" s="31"/>
      <c r="S178" s="31"/>
      <c r="T178" s="36"/>
    </row>
    <row r="179" spans="1:20" ht="30.6" customHeight="1">
      <c r="A179" s="34">
        <f>'S6 Maquette'!B179</f>
        <v>0</v>
      </c>
      <c r="B179" s="34">
        <f>'S6 Maquette'!C179</f>
        <v>0</v>
      </c>
      <c r="C179" s="33">
        <f>'S6 Maquette'!F179</f>
        <v>0</v>
      </c>
      <c r="D179" s="31"/>
      <c r="E179" s="31"/>
      <c r="F179" s="31"/>
      <c r="G179" s="31"/>
      <c r="H179" s="31"/>
      <c r="I179" s="31"/>
      <c r="J179" s="31"/>
      <c r="K179" s="31"/>
      <c r="L179" s="31"/>
      <c r="M179" s="31"/>
      <c r="N179" s="31"/>
      <c r="O179" s="31"/>
      <c r="P179" s="31"/>
      <c r="Q179" s="31"/>
      <c r="R179" s="31"/>
      <c r="S179" s="31"/>
      <c r="T179" s="36"/>
    </row>
    <row r="180" spans="1:20" ht="30.6" customHeight="1">
      <c r="A180" s="34">
        <f>'S6 Maquette'!B180</f>
        <v>0</v>
      </c>
      <c r="B180" s="34">
        <f>'S6 Maquette'!C180</f>
        <v>0</v>
      </c>
      <c r="C180" s="33">
        <f>'S6 Maquette'!F180</f>
        <v>0</v>
      </c>
      <c r="D180" s="31"/>
      <c r="E180" s="31"/>
      <c r="F180" s="31"/>
      <c r="G180" s="31"/>
      <c r="H180" s="31"/>
      <c r="I180" s="31"/>
      <c r="J180" s="31"/>
      <c r="K180" s="31"/>
      <c r="L180" s="31"/>
      <c r="M180" s="31"/>
      <c r="N180" s="31"/>
      <c r="O180" s="31"/>
      <c r="P180" s="31"/>
      <c r="Q180" s="31"/>
      <c r="R180" s="31"/>
      <c r="S180" s="31"/>
      <c r="T180" s="36"/>
    </row>
    <row r="181" spans="1:20" ht="30.6" customHeight="1">
      <c r="A181" s="34">
        <f>'S6 Maquette'!B181</f>
        <v>0</v>
      </c>
      <c r="B181" s="34">
        <f>'S6 Maquette'!C181</f>
        <v>0</v>
      </c>
      <c r="C181" s="33">
        <f>'S6 Maquette'!F181</f>
        <v>0</v>
      </c>
      <c r="D181" s="31"/>
      <c r="E181" s="31"/>
      <c r="F181" s="31"/>
      <c r="G181" s="31"/>
      <c r="H181" s="31"/>
      <c r="I181" s="31"/>
      <c r="J181" s="31"/>
      <c r="K181" s="31"/>
      <c r="L181" s="31"/>
      <c r="M181" s="31"/>
      <c r="N181" s="31"/>
      <c r="O181" s="31"/>
      <c r="P181" s="31"/>
      <c r="Q181" s="31"/>
      <c r="R181" s="31"/>
      <c r="S181" s="31"/>
      <c r="T181" s="36"/>
    </row>
    <row r="182" spans="1:20" ht="30.6" customHeight="1">
      <c r="A182" s="34">
        <f>'S6 Maquette'!B182</f>
        <v>0</v>
      </c>
      <c r="B182" s="34">
        <f>'S6 Maquette'!C182</f>
        <v>0</v>
      </c>
      <c r="C182" s="33">
        <f>'S6 Maquette'!F182</f>
        <v>0</v>
      </c>
      <c r="D182" s="31"/>
      <c r="E182" s="31"/>
      <c r="F182" s="31"/>
      <c r="G182" s="31"/>
      <c r="H182" s="31"/>
      <c r="I182" s="31"/>
      <c r="J182" s="31"/>
      <c r="K182" s="31"/>
      <c r="L182" s="31"/>
      <c r="M182" s="31"/>
      <c r="N182" s="31"/>
      <c r="O182" s="31"/>
      <c r="P182" s="31"/>
      <c r="Q182" s="31"/>
      <c r="R182" s="31"/>
      <c r="S182" s="31"/>
      <c r="T182" s="36"/>
    </row>
    <row r="183" spans="1:20" ht="30.6" customHeight="1">
      <c r="A183" s="34">
        <f>'S6 Maquette'!B183</f>
        <v>0</v>
      </c>
      <c r="B183" s="34">
        <f>'S6 Maquette'!C183</f>
        <v>0</v>
      </c>
      <c r="C183" s="33">
        <f>'S6 Maquette'!F183</f>
        <v>0</v>
      </c>
      <c r="D183" s="31"/>
      <c r="E183" s="31"/>
      <c r="F183" s="31"/>
      <c r="G183" s="31"/>
      <c r="H183" s="31"/>
      <c r="I183" s="31"/>
      <c r="J183" s="31"/>
      <c r="K183" s="31"/>
      <c r="L183" s="31"/>
      <c r="M183" s="31"/>
      <c r="N183" s="31"/>
      <c r="O183" s="31"/>
      <c r="P183" s="31"/>
      <c r="Q183" s="31"/>
      <c r="R183" s="31"/>
      <c r="S183" s="31"/>
      <c r="T183" s="36"/>
    </row>
    <row r="184" spans="1:20" ht="30.6" customHeight="1">
      <c r="A184" s="34">
        <f>'S6 Maquette'!B184</f>
        <v>0</v>
      </c>
      <c r="B184" s="34">
        <f>'S6 Maquette'!C184</f>
        <v>0</v>
      </c>
      <c r="C184" s="33">
        <f>'S6 Maquette'!F184</f>
        <v>0</v>
      </c>
      <c r="D184" s="31"/>
      <c r="E184" s="31"/>
      <c r="F184" s="31"/>
      <c r="G184" s="31"/>
      <c r="H184" s="31"/>
      <c r="I184" s="31"/>
      <c r="J184" s="31"/>
      <c r="K184" s="31"/>
      <c r="L184" s="31"/>
      <c r="M184" s="31"/>
      <c r="N184" s="31"/>
      <c r="O184" s="31"/>
      <c r="P184" s="31"/>
      <c r="Q184" s="31"/>
      <c r="R184" s="31"/>
      <c r="S184" s="31"/>
      <c r="T184" s="36"/>
    </row>
    <row r="185" spans="1:20" ht="30.6" customHeight="1">
      <c r="A185" s="34">
        <f>'S6 Maquette'!B185</f>
        <v>0</v>
      </c>
      <c r="B185" s="34">
        <f>'S6 Maquette'!C185</f>
        <v>0</v>
      </c>
      <c r="C185" s="33">
        <f>'S6 Maquette'!F185</f>
        <v>0</v>
      </c>
      <c r="D185" s="31"/>
      <c r="E185" s="31"/>
      <c r="F185" s="31"/>
      <c r="G185" s="31"/>
      <c r="H185" s="31"/>
      <c r="I185" s="31"/>
      <c r="J185" s="31"/>
      <c r="K185" s="31"/>
      <c r="L185" s="31"/>
      <c r="M185" s="31"/>
      <c r="N185" s="31"/>
      <c r="O185" s="31"/>
      <c r="P185" s="31"/>
      <c r="Q185" s="31"/>
      <c r="R185" s="31"/>
      <c r="S185" s="31"/>
      <c r="T185" s="36"/>
    </row>
    <row r="186" spans="1:20" ht="30.6" customHeight="1">
      <c r="A186" s="34">
        <f>'S6 Maquette'!B186</f>
        <v>0</v>
      </c>
      <c r="B186" s="34">
        <f>'S6 Maquette'!C186</f>
        <v>0</v>
      </c>
      <c r="C186" s="33">
        <f>'S6 Maquette'!F186</f>
        <v>0</v>
      </c>
      <c r="D186" s="31"/>
      <c r="E186" s="31"/>
      <c r="F186" s="31"/>
      <c r="G186" s="31"/>
      <c r="H186" s="31"/>
      <c r="I186" s="31"/>
      <c r="J186" s="31"/>
      <c r="K186" s="31"/>
      <c r="L186" s="31"/>
      <c r="M186" s="31"/>
      <c r="N186" s="31"/>
      <c r="O186" s="31"/>
      <c r="P186" s="31"/>
      <c r="Q186" s="31"/>
      <c r="R186" s="31"/>
      <c r="S186" s="31"/>
      <c r="T186" s="36"/>
    </row>
    <row r="187" spans="1:20" ht="30.6" customHeight="1">
      <c r="A187" s="34">
        <f>'S6 Maquette'!B187</f>
        <v>0</v>
      </c>
      <c r="B187" s="34">
        <f>'S6 Maquette'!C187</f>
        <v>0</v>
      </c>
      <c r="C187" s="33">
        <f>'S6 Maquette'!F187</f>
        <v>0</v>
      </c>
      <c r="D187" s="31"/>
      <c r="E187" s="31"/>
      <c r="F187" s="31"/>
      <c r="G187" s="31"/>
      <c r="H187" s="31"/>
      <c r="I187" s="31"/>
      <c r="J187" s="31"/>
      <c r="K187" s="31"/>
      <c r="L187" s="31"/>
      <c r="M187" s="31"/>
      <c r="N187" s="31"/>
      <c r="O187" s="31"/>
      <c r="P187" s="31"/>
      <c r="Q187" s="31"/>
      <c r="R187" s="31"/>
      <c r="S187" s="31"/>
      <c r="T187" s="36"/>
    </row>
    <row r="188" spans="1:20" ht="30.6" customHeight="1">
      <c r="A188" s="34">
        <f>'S6 Maquette'!B188</f>
        <v>0</v>
      </c>
      <c r="B188" s="34">
        <f>'S6 Maquette'!C188</f>
        <v>0</v>
      </c>
      <c r="C188" s="33">
        <f>'S6 Maquette'!F188</f>
        <v>0</v>
      </c>
      <c r="D188" s="31"/>
      <c r="E188" s="31"/>
      <c r="F188" s="31"/>
      <c r="G188" s="31"/>
      <c r="H188" s="31"/>
      <c r="I188" s="31"/>
      <c r="J188" s="31"/>
      <c r="K188" s="31"/>
      <c r="L188" s="31"/>
      <c r="M188" s="31"/>
      <c r="N188" s="31"/>
      <c r="O188" s="31"/>
      <c r="P188" s="31"/>
      <c r="Q188" s="31"/>
      <c r="R188" s="31"/>
      <c r="S188" s="31"/>
      <c r="T188" s="36"/>
    </row>
    <row r="189" spans="1:20" ht="30.6" customHeight="1">
      <c r="A189" s="34">
        <f>'S6 Maquette'!B189</f>
        <v>0</v>
      </c>
      <c r="B189" s="34">
        <f>'S6 Maquette'!C189</f>
        <v>0</v>
      </c>
      <c r="C189" s="33">
        <f>'S6 Maquette'!F189</f>
        <v>0</v>
      </c>
      <c r="D189" s="31"/>
      <c r="E189" s="31"/>
      <c r="F189" s="31"/>
      <c r="G189" s="31"/>
      <c r="H189" s="31"/>
      <c r="I189" s="31"/>
      <c r="J189" s="31"/>
      <c r="K189" s="31"/>
      <c r="L189" s="31"/>
      <c r="M189" s="31"/>
      <c r="N189" s="31"/>
      <c r="O189" s="31"/>
      <c r="P189" s="31"/>
      <c r="Q189" s="31"/>
      <c r="R189" s="31"/>
      <c r="S189" s="31"/>
      <c r="T189" s="36"/>
    </row>
    <row r="190" spans="1:20" ht="30.6" customHeight="1">
      <c r="A190" s="34">
        <f>'S6 Maquette'!B190</f>
        <v>0</v>
      </c>
      <c r="B190" s="34">
        <f>'S6 Maquette'!C190</f>
        <v>0</v>
      </c>
      <c r="C190" s="33">
        <f>'S6 Maquette'!F190</f>
        <v>0</v>
      </c>
      <c r="D190" s="31"/>
      <c r="E190" s="31"/>
      <c r="F190" s="31"/>
      <c r="G190" s="31"/>
      <c r="H190" s="31"/>
      <c r="I190" s="31"/>
      <c r="J190" s="31"/>
      <c r="K190" s="31"/>
      <c r="L190" s="31"/>
      <c r="M190" s="31"/>
      <c r="N190" s="31"/>
      <c r="O190" s="31"/>
      <c r="P190" s="31"/>
      <c r="Q190" s="31"/>
      <c r="R190" s="31"/>
      <c r="S190" s="31"/>
      <c r="T190" s="36"/>
    </row>
    <row r="191" spans="1:20" ht="30.6" customHeight="1">
      <c r="A191" s="34">
        <f>'S6 Maquette'!B191</f>
        <v>0</v>
      </c>
      <c r="B191" s="34">
        <f>'S6 Maquette'!C191</f>
        <v>0</v>
      </c>
      <c r="C191" s="33">
        <f>'S6 Maquette'!F191</f>
        <v>0</v>
      </c>
      <c r="D191" s="31"/>
      <c r="E191" s="31"/>
      <c r="F191" s="31"/>
      <c r="G191" s="31"/>
      <c r="H191" s="31"/>
      <c r="I191" s="31"/>
      <c r="J191" s="31"/>
      <c r="K191" s="31"/>
      <c r="L191" s="31"/>
      <c r="M191" s="31"/>
      <c r="N191" s="31"/>
      <c r="O191" s="31"/>
      <c r="P191" s="31"/>
      <c r="Q191" s="31"/>
      <c r="R191" s="31"/>
      <c r="S191" s="31"/>
      <c r="T191" s="36"/>
    </row>
    <row r="192" spans="1:20" ht="30.6" customHeight="1">
      <c r="A192" s="34">
        <f>'S6 Maquette'!B192</f>
        <v>0</v>
      </c>
      <c r="B192" s="34">
        <f>'S6 Maquette'!C192</f>
        <v>0</v>
      </c>
      <c r="C192" s="33">
        <f>'S6 Maquette'!F192</f>
        <v>0</v>
      </c>
      <c r="D192" s="31"/>
      <c r="E192" s="31"/>
      <c r="F192" s="31"/>
      <c r="G192" s="31"/>
      <c r="H192" s="31"/>
      <c r="I192" s="31"/>
      <c r="J192" s="31"/>
      <c r="K192" s="31"/>
      <c r="L192" s="31"/>
      <c r="M192" s="31"/>
      <c r="N192" s="31"/>
      <c r="O192" s="31"/>
      <c r="P192" s="31"/>
      <c r="Q192" s="31"/>
      <c r="R192" s="31"/>
      <c r="S192" s="31"/>
      <c r="T192" s="36"/>
    </row>
    <row r="193" spans="1:20" ht="30.6" customHeight="1">
      <c r="A193" s="34">
        <f>'S6 Maquette'!B193</f>
        <v>0</v>
      </c>
      <c r="B193" s="34">
        <f>'S6 Maquette'!C193</f>
        <v>0</v>
      </c>
      <c r="C193" s="33">
        <f>'S6 Maquette'!F193</f>
        <v>0</v>
      </c>
      <c r="D193" s="31"/>
      <c r="E193" s="31"/>
      <c r="F193" s="31"/>
      <c r="G193" s="31"/>
      <c r="H193" s="31"/>
      <c r="I193" s="31"/>
      <c r="J193" s="31"/>
      <c r="K193" s="31"/>
      <c r="L193" s="31"/>
      <c r="M193" s="31"/>
      <c r="N193" s="31"/>
      <c r="O193" s="31"/>
      <c r="P193" s="31"/>
      <c r="Q193" s="31"/>
      <c r="R193" s="31"/>
      <c r="S193" s="31"/>
      <c r="T193" s="36"/>
    </row>
    <row r="194" spans="1:20" ht="30.6" customHeight="1">
      <c r="A194" s="34">
        <f>'S6 Maquette'!B194</f>
        <v>0</v>
      </c>
      <c r="B194" s="34">
        <f>'S6 Maquette'!C194</f>
        <v>0</v>
      </c>
      <c r="C194" s="33">
        <f>'S6 Maquette'!F194</f>
        <v>0</v>
      </c>
      <c r="D194" s="31"/>
      <c r="E194" s="31"/>
      <c r="F194" s="31"/>
      <c r="G194" s="31"/>
      <c r="H194" s="31"/>
      <c r="I194" s="31"/>
      <c r="J194" s="31"/>
      <c r="K194" s="31"/>
      <c r="L194" s="31"/>
      <c r="M194" s="31"/>
      <c r="N194" s="31"/>
      <c r="O194" s="31"/>
      <c r="P194" s="31"/>
      <c r="Q194" s="31"/>
      <c r="R194" s="31"/>
      <c r="S194" s="31"/>
      <c r="T194" s="36"/>
    </row>
    <row r="195" spans="1:20" ht="30.6" customHeight="1">
      <c r="A195" s="34">
        <f>'S6 Maquette'!B195</f>
        <v>0</v>
      </c>
      <c r="B195" s="34">
        <f>'S6 Maquette'!C195</f>
        <v>0</v>
      </c>
      <c r="C195" s="33">
        <f>'S6 Maquette'!F195</f>
        <v>0</v>
      </c>
      <c r="D195" s="31"/>
      <c r="E195" s="31"/>
      <c r="F195" s="31"/>
      <c r="G195" s="31"/>
      <c r="H195" s="31"/>
      <c r="I195" s="31"/>
      <c r="J195" s="31"/>
      <c r="K195" s="31"/>
      <c r="L195" s="31"/>
      <c r="M195" s="31"/>
      <c r="N195" s="31"/>
      <c r="O195" s="31"/>
      <c r="P195" s="31"/>
      <c r="Q195" s="31"/>
      <c r="R195" s="31"/>
      <c r="S195" s="31"/>
      <c r="T195" s="36"/>
    </row>
    <row r="196" spans="1:20" ht="30.6" customHeight="1">
      <c r="A196" s="34">
        <f>'S6 Maquette'!B196</f>
        <v>0</v>
      </c>
      <c r="B196" s="34">
        <f>'S6 Maquette'!C196</f>
        <v>0</v>
      </c>
      <c r="C196" s="33">
        <f>'S6 Maquette'!F196</f>
        <v>0</v>
      </c>
      <c r="D196" s="31"/>
      <c r="E196" s="31"/>
      <c r="F196" s="31"/>
      <c r="G196" s="31"/>
      <c r="H196" s="31"/>
      <c r="I196" s="31"/>
      <c r="J196" s="31"/>
      <c r="K196" s="31"/>
      <c r="L196" s="31"/>
      <c r="M196" s="31"/>
      <c r="N196" s="31"/>
      <c r="O196" s="31"/>
      <c r="P196" s="31"/>
      <c r="Q196" s="31"/>
      <c r="R196" s="31"/>
      <c r="S196" s="31"/>
      <c r="T196" s="36"/>
    </row>
    <row r="197" spans="1:20" ht="30.6" customHeight="1">
      <c r="A197" s="34">
        <f>'S6 Maquette'!B197</f>
        <v>0</v>
      </c>
      <c r="B197" s="34">
        <f>'S6 Maquette'!C197</f>
        <v>0</v>
      </c>
      <c r="C197" s="33">
        <f>'S6 Maquette'!F197</f>
        <v>0</v>
      </c>
      <c r="D197" s="31"/>
      <c r="E197" s="31"/>
      <c r="F197" s="31"/>
      <c r="G197" s="31"/>
      <c r="H197" s="31"/>
      <c r="I197" s="31"/>
      <c r="J197" s="31"/>
      <c r="K197" s="31"/>
      <c r="L197" s="31"/>
      <c r="M197" s="31"/>
      <c r="N197" s="31"/>
      <c r="O197" s="31"/>
      <c r="P197" s="31"/>
      <c r="Q197" s="31"/>
      <c r="R197" s="31"/>
      <c r="S197" s="31"/>
      <c r="T197" s="36"/>
    </row>
    <row r="198" spans="1:20" ht="30.6" customHeight="1">
      <c r="A198" s="34">
        <f>'S6 Maquette'!B198</f>
        <v>0</v>
      </c>
      <c r="B198" s="34">
        <f>'S6 Maquette'!C198</f>
        <v>0</v>
      </c>
      <c r="C198" s="33">
        <f>'S6 Maquette'!F198</f>
        <v>0</v>
      </c>
      <c r="D198" s="31"/>
      <c r="E198" s="31"/>
      <c r="F198" s="31"/>
      <c r="G198" s="31"/>
      <c r="H198" s="31"/>
      <c r="I198" s="31"/>
      <c r="J198" s="31"/>
      <c r="K198" s="31"/>
      <c r="L198" s="31"/>
      <c r="M198" s="31"/>
      <c r="N198" s="31"/>
      <c r="O198" s="31"/>
      <c r="P198" s="31"/>
      <c r="Q198" s="31"/>
      <c r="R198" s="31"/>
      <c r="S198" s="31"/>
      <c r="T198" s="36"/>
    </row>
    <row r="199" spans="1:20" ht="30.6" customHeight="1">
      <c r="A199" s="34">
        <f>'S6 Maquette'!B199</f>
        <v>0</v>
      </c>
      <c r="B199" s="34">
        <f>'S6 Maquette'!C199</f>
        <v>0</v>
      </c>
      <c r="C199" s="33">
        <f>'S6 Maquette'!F199</f>
        <v>0</v>
      </c>
      <c r="D199" s="31"/>
      <c r="E199" s="31"/>
      <c r="F199" s="31"/>
      <c r="G199" s="31"/>
      <c r="H199" s="31"/>
      <c r="I199" s="31"/>
      <c r="J199" s="31"/>
      <c r="K199" s="31"/>
      <c r="L199" s="31"/>
      <c r="M199" s="31"/>
      <c r="N199" s="31"/>
      <c r="O199" s="31"/>
      <c r="P199" s="31"/>
      <c r="Q199" s="31"/>
      <c r="R199" s="31"/>
      <c r="S199" s="31"/>
      <c r="T199" s="36"/>
    </row>
    <row r="200" spans="1:20" ht="30.6" customHeight="1">
      <c r="A200" s="34">
        <f>'S6 Maquette'!B200</f>
        <v>0</v>
      </c>
      <c r="B200" s="34">
        <f>'S6 Maquette'!C200</f>
        <v>0</v>
      </c>
      <c r="C200" s="33">
        <f>'S6 Maquette'!F200</f>
        <v>0</v>
      </c>
      <c r="D200" s="31"/>
      <c r="E200" s="31"/>
      <c r="F200" s="31"/>
      <c r="G200" s="31"/>
      <c r="H200" s="31"/>
      <c r="I200" s="31"/>
      <c r="J200" s="31"/>
      <c r="K200" s="31"/>
      <c r="L200" s="31"/>
      <c r="M200" s="31"/>
      <c r="N200" s="31"/>
      <c r="O200" s="31"/>
      <c r="P200" s="31"/>
      <c r="Q200" s="31"/>
      <c r="R200" s="31"/>
      <c r="S200" s="31"/>
      <c r="T200" s="36"/>
    </row>
    <row r="201" spans="1:20" ht="30.6" customHeight="1">
      <c r="A201" s="34">
        <f>'S6 Maquette'!B201</f>
        <v>0</v>
      </c>
      <c r="B201" s="34">
        <f>'S6 Maquette'!C201</f>
        <v>0</v>
      </c>
      <c r="C201" s="33">
        <f>'S6 Maquette'!F201</f>
        <v>0</v>
      </c>
      <c r="D201" s="31"/>
      <c r="E201" s="31"/>
      <c r="F201" s="31"/>
      <c r="G201" s="31"/>
      <c r="H201" s="31"/>
      <c r="I201" s="31"/>
      <c r="J201" s="31"/>
      <c r="K201" s="31"/>
      <c r="L201" s="31"/>
      <c r="M201" s="31"/>
      <c r="N201" s="31"/>
      <c r="O201" s="31"/>
      <c r="P201" s="31"/>
      <c r="Q201" s="31"/>
      <c r="R201" s="31"/>
      <c r="S201" s="31"/>
      <c r="T201" s="36"/>
    </row>
    <row r="202" spans="1:20" ht="30.6" customHeight="1">
      <c r="A202" s="34">
        <f>'S6 Maquette'!B202</f>
        <v>0</v>
      </c>
      <c r="B202" s="34">
        <f>'S6 Maquette'!C202</f>
        <v>0</v>
      </c>
      <c r="C202" s="33">
        <f>'S6 Maquette'!F202</f>
        <v>0</v>
      </c>
      <c r="D202" s="31"/>
      <c r="E202" s="31"/>
      <c r="F202" s="31"/>
      <c r="G202" s="31"/>
      <c r="H202" s="31"/>
      <c r="I202" s="31"/>
      <c r="J202" s="31"/>
      <c r="K202" s="31"/>
      <c r="L202" s="31"/>
      <c r="M202" s="31"/>
      <c r="N202" s="31"/>
      <c r="O202" s="31"/>
      <c r="P202" s="31"/>
      <c r="Q202" s="31"/>
      <c r="R202" s="31"/>
      <c r="S202" s="31"/>
      <c r="T202" s="36"/>
    </row>
    <row r="203" spans="1:20" ht="30.6" customHeight="1">
      <c r="A203" s="34">
        <f>'S6 Maquette'!B203</f>
        <v>0</v>
      </c>
      <c r="B203" s="34">
        <f>'S6 Maquette'!C203</f>
        <v>0</v>
      </c>
      <c r="C203" s="33">
        <f>'S6 Maquette'!F203</f>
        <v>0</v>
      </c>
      <c r="D203" s="31"/>
      <c r="E203" s="31"/>
      <c r="F203" s="31"/>
      <c r="G203" s="31"/>
      <c r="H203" s="31"/>
      <c r="I203" s="31"/>
      <c r="J203" s="31"/>
      <c r="K203" s="31"/>
      <c r="L203" s="31"/>
      <c r="M203" s="31"/>
      <c r="N203" s="31"/>
      <c r="O203" s="31"/>
      <c r="P203" s="31"/>
      <c r="Q203" s="31"/>
      <c r="R203" s="31"/>
      <c r="S203" s="31"/>
      <c r="T203" s="36"/>
    </row>
    <row r="204" spans="1:20" ht="30.6" customHeight="1">
      <c r="A204" s="34">
        <f>'S6 Maquette'!B204</f>
        <v>0</v>
      </c>
      <c r="B204" s="34">
        <f>'S6 Maquette'!C204</f>
        <v>0</v>
      </c>
      <c r="C204" s="33">
        <f>'S6 Maquette'!F204</f>
        <v>0</v>
      </c>
      <c r="D204" s="31"/>
      <c r="E204" s="31"/>
      <c r="F204" s="31"/>
      <c r="G204" s="31"/>
      <c r="H204" s="31"/>
      <c r="I204" s="31"/>
      <c r="J204" s="31"/>
      <c r="K204" s="31"/>
      <c r="L204" s="31"/>
      <c r="M204" s="31"/>
      <c r="N204" s="31"/>
      <c r="O204" s="31"/>
      <c r="P204" s="31"/>
      <c r="Q204" s="31"/>
      <c r="R204" s="31"/>
      <c r="S204" s="31"/>
      <c r="T204" s="36"/>
    </row>
    <row r="205" spans="1:20" ht="30.6" customHeight="1">
      <c r="A205" s="34">
        <f>'S6 Maquette'!B205</f>
        <v>0</v>
      </c>
      <c r="B205" s="34">
        <f>'S6 Maquette'!C205</f>
        <v>0</v>
      </c>
      <c r="C205" s="33">
        <f>'S6 Maquette'!F205</f>
        <v>0</v>
      </c>
      <c r="D205" s="31"/>
      <c r="E205" s="31"/>
      <c r="F205" s="31"/>
      <c r="G205" s="31"/>
      <c r="H205" s="31"/>
      <c r="I205" s="31"/>
      <c r="J205" s="31"/>
      <c r="K205" s="31"/>
      <c r="L205" s="31"/>
      <c r="M205" s="31"/>
      <c r="N205" s="31"/>
      <c r="O205" s="31"/>
      <c r="P205" s="31"/>
      <c r="Q205" s="31"/>
      <c r="R205" s="31"/>
      <c r="S205" s="31"/>
      <c r="T205" s="36"/>
    </row>
    <row r="206" spans="1:20" ht="30.6" customHeight="1">
      <c r="A206" s="34">
        <f>'S6 Maquette'!B206</f>
        <v>0</v>
      </c>
      <c r="B206" s="34">
        <f>'S6 Maquette'!C206</f>
        <v>0</v>
      </c>
      <c r="C206" s="33">
        <f>'S6 Maquette'!F206</f>
        <v>0</v>
      </c>
      <c r="D206" s="31"/>
      <c r="E206" s="31"/>
      <c r="F206" s="31"/>
      <c r="G206" s="31"/>
      <c r="H206" s="31"/>
      <c r="I206" s="31"/>
      <c r="J206" s="31"/>
      <c r="K206" s="31"/>
      <c r="L206" s="31"/>
      <c r="M206" s="31"/>
      <c r="N206" s="31"/>
      <c r="O206" s="31"/>
      <c r="P206" s="31"/>
      <c r="Q206" s="31"/>
      <c r="R206" s="31"/>
      <c r="S206" s="31"/>
      <c r="T206" s="36"/>
    </row>
    <row r="207" spans="1:20" ht="30.6" customHeight="1">
      <c r="A207" s="34">
        <f>'S6 Maquette'!B207</f>
        <v>0</v>
      </c>
      <c r="B207" s="34">
        <f>'S6 Maquette'!C207</f>
        <v>0</v>
      </c>
      <c r="C207" s="33">
        <f>'S6 Maquette'!F207</f>
        <v>0</v>
      </c>
      <c r="D207" s="31"/>
      <c r="E207" s="31"/>
      <c r="F207" s="31"/>
      <c r="G207" s="31"/>
      <c r="H207" s="31"/>
      <c r="I207" s="31"/>
      <c r="J207" s="31"/>
      <c r="K207" s="31"/>
      <c r="L207" s="31"/>
      <c r="M207" s="31"/>
      <c r="N207" s="31"/>
      <c r="O207" s="31"/>
      <c r="P207" s="31"/>
      <c r="Q207" s="31"/>
      <c r="R207" s="31"/>
      <c r="S207" s="31"/>
      <c r="T207" s="36"/>
    </row>
    <row r="208" spans="1:20" ht="30.6" customHeight="1">
      <c r="A208" s="34">
        <f>'S6 Maquette'!B208</f>
        <v>0</v>
      </c>
      <c r="B208" s="34">
        <f>'S6 Maquette'!C208</f>
        <v>0</v>
      </c>
      <c r="C208" s="33">
        <f>'S6 Maquette'!F208</f>
        <v>0</v>
      </c>
      <c r="D208" s="31"/>
      <c r="E208" s="31"/>
      <c r="F208" s="31"/>
      <c r="G208" s="31"/>
      <c r="H208" s="31"/>
      <c r="I208" s="31"/>
      <c r="J208" s="31"/>
      <c r="K208" s="31"/>
      <c r="L208" s="31"/>
      <c r="M208" s="31"/>
      <c r="N208" s="31"/>
      <c r="O208" s="31"/>
      <c r="P208" s="31"/>
      <c r="Q208" s="31"/>
      <c r="R208" s="31"/>
      <c r="S208" s="31"/>
      <c r="T208" s="36"/>
    </row>
    <row r="209" spans="1:20" ht="30.6" customHeight="1">
      <c r="A209" s="34">
        <f>'S6 Maquette'!B209</f>
        <v>0</v>
      </c>
      <c r="B209" s="34">
        <f>'S6 Maquette'!C209</f>
        <v>0</v>
      </c>
      <c r="C209" s="33">
        <f>'S6 Maquette'!F209</f>
        <v>0</v>
      </c>
      <c r="D209" s="31"/>
      <c r="E209" s="31"/>
      <c r="F209" s="31"/>
      <c r="G209" s="31"/>
      <c r="H209" s="31"/>
      <c r="I209" s="31"/>
      <c r="J209" s="31"/>
      <c r="K209" s="31"/>
      <c r="L209" s="31"/>
      <c r="M209" s="31"/>
      <c r="N209" s="31"/>
      <c r="O209" s="31"/>
      <c r="P209" s="31"/>
      <c r="Q209" s="31"/>
      <c r="R209" s="31"/>
      <c r="S209" s="31"/>
      <c r="T209" s="36"/>
    </row>
    <row r="210" spans="1:20" ht="30.6" customHeight="1">
      <c r="A210" s="34">
        <f>'S6 Maquette'!B210</f>
        <v>0</v>
      </c>
      <c r="B210" s="34">
        <f>'S6 Maquette'!C210</f>
        <v>0</v>
      </c>
      <c r="C210" s="33">
        <f>'S6 Maquette'!F210</f>
        <v>0</v>
      </c>
      <c r="D210" s="31"/>
      <c r="E210" s="31"/>
      <c r="F210" s="31"/>
      <c r="G210" s="31"/>
      <c r="H210" s="31"/>
      <c r="I210" s="31"/>
      <c r="J210" s="31"/>
      <c r="K210" s="31"/>
      <c r="L210" s="31"/>
      <c r="M210" s="31"/>
      <c r="N210" s="31"/>
      <c r="O210" s="31"/>
      <c r="P210" s="31"/>
      <c r="Q210" s="31"/>
      <c r="R210" s="31"/>
      <c r="S210" s="31"/>
      <c r="T210" s="36"/>
    </row>
    <row r="211" spans="1:20" ht="30.6" customHeight="1">
      <c r="A211" s="34">
        <f>'S6 Maquette'!B211</f>
        <v>0</v>
      </c>
      <c r="B211" s="34">
        <f>'S6 Maquette'!C211</f>
        <v>0</v>
      </c>
      <c r="C211" s="33">
        <f>'S6 Maquette'!F211</f>
        <v>0</v>
      </c>
      <c r="D211" s="31"/>
      <c r="E211" s="31"/>
      <c r="F211" s="31"/>
      <c r="G211" s="31"/>
      <c r="H211" s="31"/>
      <c r="I211" s="31"/>
      <c r="J211" s="31"/>
      <c r="K211" s="31"/>
      <c r="L211" s="31"/>
      <c r="M211" s="31"/>
      <c r="N211" s="31"/>
      <c r="O211" s="31"/>
      <c r="P211" s="31"/>
      <c r="Q211" s="31"/>
      <c r="R211" s="31"/>
      <c r="S211" s="31"/>
      <c r="T211" s="36"/>
    </row>
    <row r="212" spans="1:20" ht="30.6" customHeight="1">
      <c r="A212" s="34">
        <f>'S6 Maquette'!B212</f>
        <v>0</v>
      </c>
      <c r="B212" s="34">
        <f>'S6 Maquette'!C212</f>
        <v>0</v>
      </c>
      <c r="C212" s="33">
        <f>'S6 Maquette'!F212</f>
        <v>0</v>
      </c>
      <c r="D212" s="31"/>
      <c r="E212" s="31"/>
      <c r="F212" s="31"/>
      <c r="G212" s="31"/>
      <c r="H212" s="31"/>
      <c r="I212" s="31"/>
      <c r="J212" s="31"/>
      <c r="K212" s="31"/>
      <c r="L212" s="31"/>
      <c r="M212" s="31"/>
      <c r="N212" s="31"/>
      <c r="O212" s="31"/>
      <c r="P212" s="31"/>
      <c r="Q212" s="31"/>
      <c r="R212" s="31"/>
      <c r="S212" s="31"/>
      <c r="T212" s="36"/>
    </row>
    <row r="213" spans="1:20" ht="30.6" customHeight="1">
      <c r="A213" s="34">
        <f>'S6 Maquette'!B213</f>
        <v>0</v>
      </c>
      <c r="B213" s="34">
        <f>'S6 Maquette'!C213</f>
        <v>0</v>
      </c>
      <c r="C213" s="33">
        <f>'S6 Maquette'!F213</f>
        <v>0</v>
      </c>
      <c r="D213" s="31"/>
      <c r="E213" s="31"/>
      <c r="F213" s="31"/>
      <c r="G213" s="31"/>
      <c r="H213" s="31"/>
      <c r="I213" s="31"/>
      <c r="J213" s="31"/>
      <c r="K213" s="31"/>
      <c r="L213" s="31"/>
      <c r="M213" s="31"/>
      <c r="N213" s="31"/>
      <c r="O213" s="31"/>
      <c r="P213" s="31"/>
      <c r="Q213" s="31"/>
      <c r="R213" s="31"/>
      <c r="S213" s="31"/>
      <c r="T213" s="36"/>
    </row>
    <row r="214" spans="1:20" ht="30.6" customHeight="1">
      <c r="A214" s="34">
        <f>'S6 Maquette'!B214</f>
        <v>0</v>
      </c>
      <c r="B214" s="34">
        <f>'S6 Maquette'!C214</f>
        <v>0</v>
      </c>
      <c r="C214" s="33">
        <f>'S6 Maquette'!F214</f>
        <v>0</v>
      </c>
      <c r="D214" s="31"/>
      <c r="E214" s="31"/>
      <c r="F214" s="31"/>
      <c r="G214" s="31"/>
      <c r="H214" s="31"/>
      <c r="I214" s="31"/>
      <c r="J214" s="31"/>
      <c r="K214" s="31"/>
      <c r="L214" s="31"/>
      <c r="M214" s="31"/>
      <c r="N214" s="31"/>
      <c r="O214" s="31"/>
      <c r="P214" s="31"/>
      <c r="Q214" s="31"/>
      <c r="R214" s="31"/>
      <c r="S214" s="31"/>
      <c r="T214" s="36"/>
    </row>
    <row r="215" spans="1:20" ht="30.6" customHeight="1">
      <c r="A215" s="34">
        <f>'S6 Maquette'!B215</f>
        <v>0</v>
      </c>
      <c r="B215" s="34">
        <f>'S6 Maquette'!C215</f>
        <v>0</v>
      </c>
      <c r="C215" s="33">
        <f>'S6 Maquette'!F215</f>
        <v>0</v>
      </c>
      <c r="D215" s="31"/>
      <c r="E215" s="31"/>
      <c r="F215" s="31"/>
      <c r="G215" s="31"/>
      <c r="H215" s="31"/>
      <c r="I215" s="31"/>
      <c r="J215" s="31"/>
      <c r="K215" s="31"/>
      <c r="L215" s="31"/>
      <c r="M215" s="31"/>
      <c r="N215" s="31"/>
      <c r="O215" s="31"/>
      <c r="P215" s="31"/>
      <c r="Q215" s="31"/>
      <c r="R215" s="31"/>
      <c r="S215" s="31"/>
      <c r="T215" s="36"/>
    </row>
    <row r="216" spans="1:20" ht="30.6" customHeight="1">
      <c r="A216" s="34">
        <f>'S6 Maquette'!B216</f>
        <v>0</v>
      </c>
      <c r="B216" s="34">
        <f>'S6 Maquette'!C216</f>
        <v>0</v>
      </c>
      <c r="C216" s="33">
        <f>'S6 Maquette'!F216</f>
        <v>0</v>
      </c>
      <c r="D216" s="31"/>
      <c r="E216" s="31"/>
      <c r="F216" s="31"/>
      <c r="G216" s="31"/>
      <c r="H216" s="31"/>
      <c r="I216" s="31"/>
      <c r="J216" s="31"/>
      <c r="K216" s="31"/>
      <c r="L216" s="31"/>
      <c r="M216" s="31"/>
      <c r="N216" s="31"/>
      <c r="O216" s="31"/>
      <c r="P216" s="31"/>
      <c r="Q216" s="31"/>
      <c r="R216" s="31"/>
      <c r="S216" s="31"/>
      <c r="T216" s="36"/>
    </row>
    <row r="217" spans="1:20" ht="30.6" customHeight="1">
      <c r="A217" s="34">
        <f>'S6 Maquette'!B217</f>
        <v>0</v>
      </c>
      <c r="B217" s="34">
        <f>'S6 Maquette'!C217</f>
        <v>0</v>
      </c>
      <c r="C217" s="33">
        <f>'S6 Maquette'!F217</f>
        <v>0</v>
      </c>
      <c r="D217" s="31"/>
      <c r="E217" s="31"/>
      <c r="F217" s="31"/>
      <c r="G217" s="31"/>
      <c r="H217" s="31"/>
      <c r="I217" s="31"/>
      <c r="J217" s="31"/>
      <c r="K217" s="31"/>
      <c r="L217" s="31"/>
      <c r="M217" s="31"/>
      <c r="N217" s="31"/>
      <c r="O217" s="31"/>
      <c r="P217" s="31"/>
      <c r="Q217" s="31"/>
      <c r="R217" s="31"/>
      <c r="S217" s="31"/>
      <c r="T217" s="36"/>
    </row>
    <row r="218" spans="1:20" ht="30.6" customHeight="1">
      <c r="A218" s="34">
        <f>'S6 Maquette'!B218</f>
        <v>0</v>
      </c>
      <c r="B218" s="34">
        <f>'S6 Maquette'!C218</f>
        <v>0</v>
      </c>
      <c r="C218" s="33">
        <f>'S6 Maquette'!F218</f>
        <v>0</v>
      </c>
      <c r="D218" s="31"/>
      <c r="E218" s="31"/>
      <c r="F218" s="31"/>
      <c r="G218" s="31"/>
      <c r="H218" s="31"/>
      <c r="I218" s="31"/>
      <c r="J218" s="31"/>
      <c r="K218" s="31"/>
      <c r="L218" s="31"/>
      <c r="M218" s="31"/>
      <c r="N218" s="31"/>
      <c r="O218" s="31"/>
      <c r="P218" s="31"/>
      <c r="Q218" s="31"/>
      <c r="R218" s="31"/>
      <c r="S218" s="31"/>
      <c r="T218" s="36"/>
    </row>
    <row r="219" spans="1:20" ht="30.6" customHeight="1">
      <c r="A219" s="34">
        <f>'S6 Maquette'!B219</f>
        <v>0</v>
      </c>
      <c r="B219" s="34">
        <f>'S6 Maquette'!C219</f>
        <v>0</v>
      </c>
      <c r="C219" s="33">
        <f>'S6 Maquette'!F219</f>
        <v>0</v>
      </c>
      <c r="D219" s="31"/>
      <c r="E219" s="31"/>
      <c r="F219" s="31"/>
      <c r="G219" s="31"/>
      <c r="H219" s="31"/>
      <c r="I219" s="31"/>
      <c r="J219" s="31"/>
      <c r="K219" s="31"/>
      <c r="L219" s="31"/>
      <c r="M219" s="31"/>
      <c r="N219" s="31"/>
      <c r="O219" s="31"/>
      <c r="P219" s="31"/>
      <c r="Q219" s="31"/>
      <c r="R219" s="31"/>
      <c r="S219" s="31"/>
      <c r="T219" s="36"/>
    </row>
    <row r="220" spans="1:20" ht="30.6" customHeight="1">
      <c r="A220" s="34">
        <f>'S6 Maquette'!B220</f>
        <v>0</v>
      </c>
      <c r="B220" s="34">
        <f>'S6 Maquette'!C220</f>
        <v>0</v>
      </c>
      <c r="C220" s="33">
        <f>'S6 Maquette'!F220</f>
        <v>0</v>
      </c>
      <c r="D220" s="31"/>
      <c r="E220" s="31"/>
      <c r="F220" s="31"/>
      <c r="G220" s="31"/>
      <c r="H220" s="31"/>
      <c r="I220" s="31"/>
      <c r="J220" s="31"/>
      <c r="K220" s="31"/>
      <c r="L220" s="31"/>
      <c r="M220" s="31"/>
      <c r="N220" s="31"/>
      <c r="O220" s="31"/>
      <c r="P220" s="31"/>
      <c r="Q220" s="31"/>
      <c r="R220" s="31"/>
      <c r="S220" s="31"/>
      <c r="T220" s="36"/>
    </row>
    <row r="221" spans="1:20" ht="30.6" customHeight="1">
      <c r="A221" s="34">
        <f>'S6 Maquette'!B221</f>
        <v>0</v>
      </c>
      <c r="B221" s="34">
        <f>'S6 Maquette'!C221</f>
        <v>0</v>
      </c>
      <c r="C221" s="33">
        <f>'S6 Maquette'!F221</f>
        <v>0</v>
      </c>
      <c r="D221" s="31"/>
      <c r="E221" s="31"/>
      <c r="F221" s="31"/>
      <c r="G221" s="31"/>
      <c r="H221" s="31"/>
      <c r="I221" s="31"/>
      <c r="J221" s="31"/>
      <c r="K221" s="31"/>
      <c r="L221" s="31"/>
      <c r="M221" s="31"/>
      <c r="N221" s="31"/>
      <c r="O221" s="31"/>
      <c r="P221" s="31"/>
      <c r="Q221" s="31"/>
      <c r="R221" s="31"/>
      <c r="S221" s="31"/>
      <c r="T221" s="36"/>
    </row>
    <row r="222" spans="1:20" ht="30.6" customHeight="1">
      <c r="A222" s="34">
        <f>'S6 Maquette'!B222</f>
        <v>0</v>
      </c>
      <c r="B222" s="34">
        <f>'S6 Maquette'!C222</f>
        <v>0</v>
      </c>
      <c r="C222" s="33">
        <f>'S6 Maquette'!F222</f>
        <v>0</v>
      </c>
      <c r="D222" s="31"/>
      <c r="E222" s="31"/>
      <c r="F222" s="31"/>
      <c r="G222" s="31"/>
      <c r="H222" s="31"/>
      <c r="I222" s="31"/>
      <c r="J222" s="31"/>
      <c r="K222" s="31"/>
      <c r="L222" s="31"/>
      <c r="M222" s="31"/>
      <c r="N222" s="31"/>
      <c r="O222" s="31"/>
      <c r="P222" s="31"/>
      <c r="Q222" s="31"/>
      <c r="R222" s="31"/>
      <c r="S222" s="31"/>
      <c r="T222" s="36"/>
    </row>
    <row r="223" spans="1:20" ht="30.6" customHeight="1">
      <c r="A223" s="34">
        <f>'S6 Maquette'!B223</f>
        <v>0</v>
      </c>
      <c r="B223" s="34">
        <f>'S6 Maquette'!C223</f>
        <v>0</v>
      </c>
      <c r="C223" s="33">
        <f>'S6 Maquette'!F223</f>
        <v>0</v>
      </c>
      <c r="D223" s="31"/>
      <c r="E223" s="31"/>
      <c r="F223" s="31"/>
      <c r="G223" s="31"/>
      <c r="H223" s="31"/>
      <c r="I223" s="31"/>
      <c r="J223" s="31"/>
      <c r="K223" s="31"/>
      <c r="L223" s="31"/>
      <c r="M223" s="31"/>
      <c r="N223" s="31"/>
      <c r="O223" s="31"/>
      <c r="P223" s="31"/>
      <c r="Q223" s="31"/>
      <c r="R223" s="31"/>
      <c r="S223" s="31"/>
      <c r="T223" s="36"/>
    </row>
    <row r="224" spans="1:20" ht="30.6" customHeight="1">
      <c r="A224" s="34">
        <f>'S6 Maquette'!B224</f>
        <v>0</v>
      </c>
      <c r="B224" s="34">
        <f>'S6 Maquette'!C224</f>
        <v>0</v>
      </c>
      <c r="C224" s="33">
        <f>'S6 Maquette'!F224</f>
        <v>0</v>
      </c>
      <c r="D224" s="31"/>
      <c r="E224" s="31"/>
      <c r="F224" s="31"/>
      <c r="G224" s="31"/>
      <c r="H224" s="31"/>
      <c r="I224" s="31"/>
      <c r="J224" s="31"/>
      <c r="K224" s="31"/>
      <c r="L224" s="31"/>
      <c r="M224" s="31"/>
      <c r="N224" s="31"/>
      <c r="O224" s="31"/>
      <c r="P224" s="31"/>
      <c r="Q224" s="31"/>
      <c r="R224" s="31"/>
      <c r="S224" s="31"/>
      <c r="T224" s="36"/>
    </row>
    <row r="225" spans="1:20" ht="30.6" customHeight="1">
      <c r="A225" s="34">
        <f>'S6 Maquette'!B225</f>
        <v>0</v>
      </c>
      <c r="B225" s="34">
        <f>'S6 Maquette'!C225</f>
        <v>0</v>
      </c>
      <c r="C225" s="33">
        <f>'S6 Maquette'!F225</f>
        <v>0</v>
      </c>
      <c r="D225" s="31"/>
      <c r="E225" s="31"/>
      <c r="F225" s="31"/>
      <c r="G225" s="31"/>
      <c r="H225" s="31"/>
      <c r="I225" s="31"/>
      <c r="J225" s="31"/>
      <c r="K225" s="31"/>
      <c r="L225" s="31"/>
      <c r="M225" s="31"/>
      <c r="N225" s="31"/>
      <c r="O225" s="31"/>
      <c r="P225" s="31"/>
      <c r="Q225" s="31"/>
      <c r="R225" s="31"/>
      <c r="S225" s="31"/>
      <c r="T225" s="36"/>
    </row>
    <row r="226" spans="1:20" ht="30.6" customHeight="1">
      <c r="A226" s="34">
        <f>'S6 Maquette'!B226</f>
        <v>0</v>
      </c>
      <c r="B226" s="34">
        <f>'S6 Maquette'!C226</f>
        <v>0</v>
      </c>
      <c r="C226" s="33">
        <f>'S6 Maquette'!F226</f>
        <v>0</v>
      </c>
      <c r="D226" s="31"/>
      <c r="E226" s="31"/>
      <c r="F226" s="31"/>
      <c r="G226" s="31"/>
      <c r="H226" s="31"/>
      <c r="I226" s="31"/>
      <c r="J226" s="31"/>
      <c r="K226" s="31"/>
      <c r="L226" s="31"/>
      <c r="M226" s="31"/>
      <c r="N226" s="31"/>
      <c r="O226" s="31"/>
      <c r="P226" s="31"/>
      <c r="Q226" s="31"/>
      <c r="R226" s="31"/>
      <c r="S226" s="31"/>
      <c r="T226" s="36"/>
    </row>
    <row r="227" spans="1:20" ht="30.6" customHeight="1">
      <c r="A227" s="34">
        <f>'S6 Maquette'!B227</f>
        <v>0</v>
      </c>
      <c r="B227" s="34">
        <f>'S6 Maquette'!C227</f>
        <v>0</v>
      </c>
      <c r="C227" s="33">
        <f>'S6 Maquette'!F227</f>
        <v>0</v>
      </c>
      <c r="D227" s="31"/>
      <c r="E227" s="31"/>
      <c r="F227" s="31"/>
      <c r="G227" s="31"/>
      <c r="H227" s="31"/>
      <c r="I227" s="31"/>
      <c r="J227" s="31"/>
      <c r="K227" s="31"/>
      <c r="L227" s="31"/>
      <c r="M227" s="31"/>
      <c r="N227" s="31"/>
      <c r="O227" s="31"/>
      <c r="P227" s="31"/>
      <c r="Q227" s="31"/>
      <c r="R227" s="31"/>
      <c r="S227" s="31"/>
      <c r="T227" s="36"/>
    </row>
    <row r="228" spans="1:20" ht="30.6" customHeight="1">
      <c r="A228" s="34">
        <f>'S6 Maquette'!B228</f>
        <v>0</v>
      </c>
      <c r="B228" s="34">
        <f>'S6 Maquette'!C228</f>
        <v>0</v>
      </c>
      <c r="C228" s="33">
        <f>'S6 Maquette'!F228</f>
        <v>0</v>
      </c>
      <c r="D228" s="31"/>
      <c r="E228" s="31"/>
      <c r="F228" s="31"/>
      <c r="G228" s="31"/>
      <c r="H228" s="31"/>
      <c r="I228" s="31"/>
      <c r="J228" s="31"/>
      <c r="K228" s="31"/>
      <c r="L228" s="31"/>
      <c r="M228" s="31"/>
      <c r="N228" s="31"/>
      <c r="O228" s="31"/>
      <c r="P228" s="31"/>
      <c r="Q228" s="31"/>
      <c r="R228" s="31"/>
      <c r="S228" s="31"/>
      <c r="T228" s="36"/>
    </row>
    <row r="229" spans="1:20" ht="30.6" customHeight="1">
      <c r="A229" s="34">
        <f>'S6 Maquette'!B229</f>
        <v>0</v>
      </c>
      <c r="B229" s="34">
        <f>'S6 Maquette'!C229</f>
        <v>0</v>
      </c>
      <c r="C229" s="33">
        <f>'S6 Maquette'!F229</f>
        <v>0</v>
      </c>
      <c r="D229" s="31"/>
      <c r="E229" s="31"/>
      <c r="F229" s="31"/>
      <c r="G229" s="31"/>
      <c r="H229" s="31"/>
      <c r="I229" s="31"/>
      <c r="J229" s="31"/>
      <c r="K229" s="31"/>
      <c r="L229" s="31"/>
      <c r="M229" s="31"/>
      <c r="N229" s="31"/>
      <c r="O229" s="31"/>
      <c r="P229" s="31"/>
      <c r="Q229" s="31"/>
      <c r="R229" s="31"/>
      <c r="S229" s="31"/>
      <c r="T229" s="36"/>
    </row>
    <row r="230" spans="1:20" ht="30.6" customHeight="1">
      <c r="A230" s="34">
        <f>'S6 Maquette'!B230</f>
        <v>0</v>
      </c>
      <c r="B230" s="34">
        <f>'S6 Maquette'!C230</f>
        <v>0</v>
      </c>
      <c r="C230" s="33">
        <f>'S6 Maquette'!F230</f>
        <v>0</v>
      </c>
      <c r="D230" s="31"/>
      <c r="E230" s="31"/>
      <c r="F230" s="31"/>
      <c r="G230" s="31"/>
      <c r="H230" s="31"/>
      <c r="I230" s="31"/>
      <c r="J230" s="31"/>
      <c r="K230" s="31"/>
      <c r="L230" s="31"/>
      <c r="M230" s="31"/>
      <c r="N230" s="31"/>
      <c r="O230" s="31"/>
      <c r="P230" s="31"/>
      <c r="Q230" s="31"/>
      <c r="R230" s="31"/>
      <c r="S230" s="31"/>
      <c r="T230" s="36"/>
    </row>
    <row r="231" spans="1:20" ht="30.6" customHeight="1">
      <c r="A231" s="34">
        <f>'S6 Maquette'!B231</f>
        <v>0</v>
      </c>
      <c r="B231" s="34">
        <f>'S6 Maquette'!C231</f>
        <v>0</v>
      </c>
      <c r="C231" s="33">
        <f>'S6 Maquette'!F231</f>
        <v>0</v>
      </c>
      <c r="D231" s="31"/>
      <c r="E231" s="31"/>
      <c r="F231" s="31"/>
      <c r="G231" s="31"/>
      <c r="H231" s="31"/>
      <c r="I231" s="31"/>
      <c r="J231" s="31"/>
      <c r="K231" s="31"/>
      <c r="L231" s="31"/>
      <c r="M231" s="31"/>
      <c r="N231" s="31"/>
      <c r="O231" s="31"/>
      <c r="P231" s="31"/>
      <c r="Q231" s="31"/>
      <c r="R231" s="31"/>
      <c r="S231" s="31"/>
      <c r="T231" s="36"/>
    </row>
    <row r="232" spans="1:20" ht="30.6" customHeight="1">
      <c r="A232" s="34">
        <f>'S6 Maquette'!B232</f>
        <v>0</v>
      </c>
      <c r="B232" s="34">
        <f>'S6 Maquette'!C232</f>
        <v>0</v>
      </c>
      <c r="C232" s="33">
        <f>'S6 Maquette'!F232</f>
        <v>0</v>
      </c>
      <c r="D232" s="31"/>
      <c r="E232" s="31"/>
      <c r="F232" s="31"/>
      <c r="G232" s="31"/>
      <c r="H232" s="31"/>
      <c r="I232" s="31"/>
      <c r="J232" s="31"/>
      <c r="K232" s="31"/>
      <c r="L232" s="31"/>
      <c r="M232" s="31"/>
      <c r="N232" s="31"/>
      <c r="O232" s="31"/>
      <c r="P232" s="31"/>
      <c r="Q232" s="31"/>
      <c r="R232" s="31"/>
      <c r="S232" s="31"/>
      <c r="T232" s="36"/>
    </row>
    <row r="233" spans="1:20" ht="30.6" customHeight="1">
      <c r="A233" s="34">
        <f>'S6 Maquette'!B233</f>
        <v>0</v>
      </c>
      <c r="B233" s="34">
        <f>'S6 Maquette'!C233</f>
        <v>0</v>
      </c>
      <c r="C233" s="33">
        <f>'S6 Maquette'!F233</f>
        <v>0</v>
      </c>
      <c r="D233" s="31"/>
      <c r="E233" s="31"/>
      <c r="F233" s="31"/>
      <c r="G233" s="31"/>
      <c r="H233" s="31"/>
      <c r="I233" s="31"/>
      <c r="J233" s="31"/>
      <c r="K233" s="31"/>
      <c r="L233" s="31"/>
      <c r="M233" s="31"/>
      <c r="N233" s="31"/>
      <c r="O233" s="31"/>
      <c r="P233" s="31"/>
      <c r="Q233" s="31"/>
      <c r="R233" s="31"/>
      <c r="S233" s="31"/>
      <c r="T233" s="36"/>
    </row>
    <row r="234" spans="1:20" ht="30.6" customHeight="1">
      <c r="A234" s="34">
        <f>'S6 Maquette'!B234</f>
        <v>0</v>
      </c>
      <c r="B234" s="34">
        <f>'S6 Maquette'!C234</f>
        <v>0</v>
      </c>
      <c r="C234" s="33">
        <f>'S6 Maquette'!F234</f>
        <v>0</v>
      </c>
      <c r="D234" s="31"/>
      <c r="E234" s="31"/>
      <c r="F234" s="31"/>
      <c r="G234" s="31"/>
      <c r="H234" s="31"/>
      <c r="I234" s="31"/>
      <c r="J234" s="31"/>
      <c r="K234" s="31"/>
      <c r="L234" s="31"/>
      <c r="M234" s="31"/>
      <c r="N234" s="31"/>
      <c r="O234" s="31"/>
      <c r="P234" s="31"/>
      <c r="Q234" s="31"/>
      <c r="R234" s="31"/>
      <c r="S234" s="31"/>
      <c r="T234" s="36"/>
    </row>
    <row r="235" spans="1:20" ht="30.6" customHeight="1">
      <c r="A235" s="34">
        <f>'S6 Maquette'!B235</f>
        <v>0</v>
      </c>
      <c r="B235" s="34">
        <f>'S6 Maquette'!C235</f>
        <v>0</v>
      </c>
      <c r="C235" s="33">
        <f>'S6 Maquette'!F235</f>
        <v>0</v>
      </c>
      <c r="D235" s="31"/>
      <c r="E235" s="31"/>
      <c r="F235" s="31"/>
      <c r="G235" s="31"/>
      <c r="H235" s="31"/>
      <c r="I235" s="31"/>
      <c r="J235" s="31"/>
      <c r="K235" s="31"/>
      <c r="L235" s="31"/>
      <c r="M235" s="31"/>
      <c r="N235" s="31"/>
      <c r="O235" s="31"/>
      <c r="P235" s="31"/>
      <c r="Q235" s="31"/>
      <c r="R235" s="31"/>
      <c r="S235" s="31"/>
      <c r="T235" s="36"/>
    </row>
    <row r="236" spans="1:20" ht="30.6" customHeight="1">
      <c r="A236" s="34">
        <f>'S6 Maquette'!B236</f>
        <v>0</v>
      </c>
      <c r="B236" s="34">
        <f>'S6 Maquette'!C236</f>
        <v>0</v>
      </c>
      <c r="C236" s="33">
        <f>'S6 Maquette'!F236</f>
        <v>0</v>
      </c>
      <c r="D236" s="31"/>
      <c r="E236" s="31"/>
      <c r="F236" s="31"/>
      <c r="G236" s="31"/>
      <c r="H236" s="31"/>
      <c r="I236" s="31"/>
      <c r="J236" s="31"/>
      <c r="K236" s="31"/>
      <c r="L236" s="31"/>
      <c r="M236" s="31"/>
      <c r="N236" s="31"/>
      <c r="O236" s="31"/>
      <c r="P236" s="31"/>
      <c r="Q236" s="31"/>
      <c r="R236" s="31"/>
      <c r="S236" s="31"/>
      <c r="T236" s="36"/>
    </row>
    <row r="237" spans="1:20" ht="30.6" customHeight="1">
      <c r="A237" s="34">
        <f>'S6 Maquette'!B237</f>
        <v>0</v>
      </c>
      <c r="B237" s="34">
        <f>'S6 Maquette'!C237</f>
        <v>0</v>
      </c>
      <c r="C237" s="33">
        <f>'S6 Maquette'!F237</f>
        <v>0</v>
      </c>
      <c r="D237" s="31"/>
      <c r="E237" s="31"/>
      <c r="F237" s="31"/>
      <c r="G237" s="31"/>
      <c r="H237" s="31"/>
      <c r="I237" s="31"/>
      <c r="J237" s="31"/>
      <c r="K237" s="31"/>
      <c r="L237" s="31"/>
      <c r="M237" s="31"/>
      <c r="N237" s="31"/>
      <c r="O237" s="31"/>
      <c r="P237" s="31"/>
      <c r="Q237" s="31"/>
      <c r="R237" s="31"/>
      <c r="S237" s="31"/>
      <c r="T237" s="36"/>
    </row>
    <row r="238" spans="1:20" ht="30.6" customHeight="1">
      <c r="A238" s="34">
        <f>'S6 Maquette'!B238</f>
        <v>0</v>
      </c>
      <c r="B238" s="34">
        <f>'S6 Maquette'!C238</f>
        <v>0</v>
      </c>
      <c r="C238" s="33">
        <f>'S6 Maquette'!F238</f>
        <v>0</v>
      </c>
      <c r="D238" s="31"/>
      <c r="E238" s="31"/>
      <c r="F238" s="31"/>
      <c r="G238" s="31"/>
      <c r="H238" s="31"/>
      <c r="I238" s="31"/>
      <c r="J238" s="31"/>
      <c r="K238" s="31"/>
      <c r="L238" s="31"/>
      <c r="M238" s="31"/>
      <c r="N238" s="31"/>
      <c r="O238" s="31"/>
      <c r="P238" s="31"/>
      <c r="Q238" s="31"/>
      <c r="R238" s="31"/>
      <c r="S238" s="31"/>
      <c r="T238" s="36"/>
    </row>
    <row r="239" spans="1:20" ht="30.6" customHeight="1">
      <c r="A239" s="34">
        <f>'S6 Maquette'!B239</f>
        <v>0</v>
      </c>
      <c r="B239" s="34">
        <f>'S6 Maquette'!C239</f>
        <v>0</v>
      </c>
      <c r="C239" s="33">
        <f>'S6 Maquette'!F239</f>
        <v>0</v>
      </c>
      <c r="D239" s="31"/>
      <c r="E239" s="31"/>
      <c r="F239" s="31"/>
      <c r="G239" s="31"/>
      <c r="H239" s="31"/>
      <c r="I239" s="31"/>
      <c r="J239" s="31"/>
      <c r="K239" s="31"/>
      <c r="L239" s="31"/>
      <c r="M239" s="31"/>
      <c r="N239" s="31"/>
      <c r="O239" s="31"/>
      <c r="P239" s="31"/>
      <c r="Q239" s="31"/>
      <c r="R239" s="31"/>
      <c r="S239" s="31"/>
      <c r="T239" s="36"/>
    </row>
    <row r="240" spans="1:20" ht="30.6" customHeight="1">
      <c r="A240" s="34">
        <f>'S6 Maquette'!B240</f>
        <v>0</v>
      </c>
      <c r="B240" s="34">
        <f>'S6 Maquette'!C240</f>
        <v>0</v>
      </c>
      <c r="C240" s="33">
        <f>'S6 Maquette'!F240</f>
        <v>0</v>
      </c>
      <c r="D240" s="31"/>
      <c r="E240" s="31"/>
      <c r="F240" s="31"/>
      <c r="G240" s="31"/>
      <c r="H240" s="31"/>
      <c r="I240" s="31"/>
      <c r="J240" s="31"/>
      <c r="K240" s="31"/>
      <c r="L240" s="31"/>
      <c r="M240" s="31"/>
      <c r="N240" s="31"/>
      <c r="O240" s="31"/>
      <c r="P240" s="31"/>
      <c r="Q240" s="31"/>
      <c r="R240" s="31"/>
      <c r="S240" s="31"/>
      <c r="T240" s="36"/>
    </row>
    <row r="241" spans="1:20" ht="30.6" customHeight="1">
      <c r="A241" s="34">
        <f>'S6 Maquette'!B241</f>
        <v>0</v>
      </c>
      <c r="B241" s="34">
        <f>'S6 Maquette'!C241</f>
        <v>0</v>
      </c>
      <c r="C241" s="33">
        <f>'S6 Maquette'!F241</f>
        <v>0</v>
      </c>
      <c r="D241" s="31"/>
      <c r="E241" s="31"/>
      <c r="F241" s="31"/>
      <c r="G241" s="31"/>
      <c r="H241" s="31"/>
      <c r="I241" s="31"/>
      <c r="J241" s="31"/>
      <c r="K241" s="31"/>
      <c r="L241" s="31"/>
      <c r="M241" s="31"/>
      <c r="N241" s="31"/>
      <c r="O241" s="31"/>
      <c r="P241" s="31"/>
      <c r="Q241" s="31"/>
      <c r="R241" s="31"/>
      <c r="S241" s="31"/>
      <c r="T241" s="36"/>
    </row>
    <row r="242" spans="1:20" ht="30.6" customHeight="1">
      <c r="A242" s="34">
        <f>'S6 Maquette'!B242</f>
        <v>0</v>
      </c>
      <c r="B242" s="34">
        <f>'S6 Maquette'!C242</f>
        <v>0</v>
      </c>
      <c r="C242" s="33">
        <f>'S6 Maquette'!F242</f>
        <v>0</v>
      </c>
      <c r="D242" s="31"/>
      <c r="E242" s="31"/>
      <c r="F242" s="31"/>
      <c r="G242" s="31"/>
      <c r="H242" s="31"/>
      <c r="I242" s="31"/>
      <c r="J242" s="31"/>
      <c r="K242" s="31"/>
      <c r="L242" s="31"/>
      <c r="M242" s="31"/>
      <c r="N242" s="31"/>
      <c r="O242" s="31"/>
      <c r="P242" s="31"/>
      <c r="Q242" s="31"/>
      <c r="R242" s="31"/>
      <c r="S242" s="31"/>
      <c r="T242" s="36"/>
    </row>
    <row r="243" spans="1:20" ht="30.6" customHeight="1">
      <c r="A243" s="34">
        <f>'S6 Maquette'!B243</f>
        <v>0</v>
      </c>
      <c r="B243" s="34">
        <f>'S6 Maquette'!C243</f>
        <v>0</v>
      </c>
      <c r="C243" s="33">
        <f>'S6 Maquette'!F243</f>
        <v>0</v>
      </c>
      <c r="D243" s="31"/>
      <c r="E243" s="31"/>
      <c r="F243" s="31"/>
      <c r="G243" s="31"/>
      <c r="H243" s="31"/>
      <c r="I243" s="31"/>
      <c r="J243" s="31"/>
      <c r="K243" s="31"/>
      <c r="L243" s="31"/>
      <c r="M243" s="31"/>
      <c r="N243" s="31"/>
      <c r="O243" s="31"/>
      <c r="P243" s="31"/>
      <c r="Q243" s="31"/>
      <c r="R243" s="31"/>
      <c r="S243" s="31"/>
      <c r="T243" s="36"/>
    </row>
    <row r="244" spans="1:20" ht="30.6" customHeight="1">
      <c r="A244" s="34">
        <f>'S6 Maquette'!B244</f>
        <v>0</v>
      </c>
      <c r="B244" s="34">
        <f>'S6 Maquette'!C244</f>
        <v>0</v>
      </c>
      <c r="C244" s="33">
        <f>'S6 Maquette'!F244</f>
        <v>0</v>
      </c>
      <c r="D244" s="31"/>
      <c r="E244" s="31"/>
      <c r="F244" s="31"/>
      <c r="G244" s="31"/>
      <c r="H244" s="31"/>
      <c r="I244" s="31"/>
      <c r="J244" s="31"/>
      <c r="K244" s="31"/>
      <c r="L244" s="31"/>
      <c r="M244" s="31"/>
      <c r="N244" s="31"/>
      <c r="O244" s="31"/>
      <c r="P244" s="31"/>
      <c r="Q244" s="31"/>
      <c r="R244" s="31"/>
      <c r="S244" s="31"/>
      <c r="T244" s="36"/>
    </row>
    <row r="245" spans="1:20" ht="30.6" customHeight="1">
      <c r="A245" s="34">
        <f>'S6 Maquette'!B245</f>
        <v>0</v>
      </c>
      <c r="B245" s="34">
        <f>'S6 Maquette'!C245</f>
        <v>0</v>
      </c>
      <c r="C245" s="33">
        <f>'S6 Maquette'!F245</f>
        <v>0</v>
      </c>
      <c r="D245" s="31"/>
      <c r="E245" s="31"/>
      <c r="F245" s="31"/>
      <c r="G245" s="31"/>
      <c r="H245" s="31"/>
      <c r="I245" s="31"/>
      <c r="J245" s="31"/>
      <c r="K245" s="31"/>
      <c r="L245" s="31"/>
      <c r="M245" s="31"/>
      <c r="N245" s="31"/>
      <c r="O245" s="31"/>
      <c r="P245" s="31"/>
      <c r="Q245" s="31"/>
      <c r="R245" s="31"/>
      <c r="S245" s="31"/>
      <c r="T245" s="36"/>
    </row>
    <row r="246" spans="1:20" ht="30.6" customHeight="1">
      <c r="A246" s="34">
        <f>'S6 Maquette'!B246</f>
        <v>0</v>
      </c>
      <c r="B246" s="34">
        <f>'S6 Maquette'!C246</f>
        <v>0</v>
      </c>
      <c r="C246" s="33">
        <f>'S6 Maquette'!F246</f>
        <v>0</v>
      </c>
      <c r="D246" s="31"/>
      <c r="E246" s="31"/>
      <c r="F246" s="31"/>
      <c r="G246" s="31"/>
      <c r="H246" s="31"/>
      <c r="I246" s="31"/>
      <c r="J246" s="31"/>
      <c r="K246" s="31"/>
      <c r="L246" s="31"/>
      <c r="M246" s="31"/>
      <c r="N246" s="31"/>
      <c r="O246" s="31"/>
      <c r="P246" s="31"/>
      <c r="Q246" s="31"/>
      <c r="R246" s="31"/>
      <c r="S246" s="31"/>
      <c r="T246" s="36"/>
    </row>
    <row r="247" spans="1:20" ht="30.6" customHeight="1">
      <c r="A247" s="34">
        <f>'S6 Maquette'!B247</f>
        <v>0</v>
      </c>
      <c r="B247" s="34">
        <f>'S6 Maquette'!C247</f>
        <v>0</v>
      </c>
      <c r="C247" s="33">
        <f>'S6 Maquette'!F247</f>
        <v>0</v>
      </c>
      <c r="D247" s="31"/>
      <c r="E247" s="31"/>
      <c r="F247" s="31"/>
      <c r="G247" s="31"/>
      <c r="H247" s="31"/>
      <c r="I247" s="31"/>
      <c r="J247" s="31"/>
      <c r="K247" s="31"/>
      <c r="L247" s="31"/>
      <c r="M247" s="31"/>
      <c r="N247" s="31"/>
      <c r="O247" s="31"/>
      <c r="P247" s="31"/>
      <c r="Q247" s="31"/>
      <c r="R247" s="31"/>
      <c r="S247" s="31"/>
      <c r="T247" s="36"/>
    </row>
    <row r="248" spans="1:20" ht="30.6" customHeight="1">
      <c r="A248" s="34">
        <f>'S6 Maquette'!B248</f>
        <v>0</v>
      </c>
      <c r="B248" s="34">
        <f>'S6 Maquette'!C248</f>
        <v>0</v>
      </c>
      <c r="C248" s="33">
        <f>'S6 Maquette'!F248</f>
        <v>0</v>
      </c>
      <c r="D248" s="31"/>
      <c r="E248" s="31"/>
      <c r="F248" s="31"/>
      <c r="G248" s="31"/>
      <c r="H248" s="31"/>
      <c r="I248" s="31"/>
      <c r="J248" s="31"/>
      <c r="K248" s="31"/>
      <c r="L248" s="31"/>
      <c r="M248" s="31"/>
      <c r="N248" s="31"/>
      <c r="O248" s="31"/>
      <c r="P248" s="31"/>
      <c r="Q248" s="31"/>
      <c r="R248" s="31"/>
      <c r="S248" s="31"/>
      <c r="T248" s="36"/>
    </row>
    <row r="249" spans="1:20" ht="30.6" customHeight="1">
      <c r="A249" s="34">
        <f>'S6 Maquette'!B249</f>
        <v>0</v>
      </c>
      <c r="B249" s="34">
        <f>'S6 Maquette'!C249</f>
        <v>0</v>
      </c>
      <c r="C249" s="33">
        <f>'S6 Maquette'!F249</f>
        <v>0</v>
      </c>
      <c r="D249" s="31"/>
      <c r="E249" s="31"/>
      <c r="F249" s="31"/>
      <c r="G249" s="31"/>
      <c r="H249" s="31"/>
      <c r="I249" s="31"/>
      <c r="J249" s="31"/>
      <c r="K249" s="31"/>
      <c r="L249" s="31"/>
      <c r="M249" s="31"/>
      <c r="N249" s="31"/>
      <c r="O249" s="31"/>
      <c r="P249" s="31"/>
      <c r="Q249" s="31"/>
      <c r="R249" s="31"/>
      <c r="S249" s="31"/>
      <c r="T249" s="36"/>
    </row>
    <row r="250" spans="1:20" ht="30.6" customHeight="1">
      <c r="A250" s="34">
        <f>'S6 Maquette'!B250</f>
        <v>0</v>
      </c>
      <c r="B250" s="34">
        <f>'S6 Maquette'!C250</f>
        <v>0</v>
      </c>
      <c r="C250" s="33">
        <f>'S6 Maquette'!F250</f>
        <v>0</v>
      </c>
      <c r="D250" s="31"/>
      <c r="E250" s="31"/>
      <c r="F250" s="31"/>
      <c r="G250" s="31"/>
      <c r="H250" s="31"/>
      <c r="I250" s="31"/>
      <c r="J250" s="31"/>
      <c r="K250" s="31"/>
      <c r="L250" s="31"/>
      <c r="M250" s="31"/>
      <c r="N250" s="31"/>
      <c r="O250" s="31"/>
      <c r="P250" s="31"/>
      <c r="Q250" s="31"/>
      <c r="R250" s="31"/>
      <c r="S250" s="31"/>
      <c r="T250" s="36"/>
    </row>
    <row r="251" spans="1:20" ht="30.6" customHeight="1">
      <c r="A251" s="34">
        <f>'S6 Maquette'!B251</f>
        <v>0</v>
      </c>
      <c r="B251" s="34">
        <f>'S6 Maquette'!C251</f>
        <v>0</v>
      </c>
      <c r="C251" s="33">
        <f>'S6 Maquette'!F251</f>
        <v>0</v>
      </c>
      <c r="D251" s="31"/>
      <c r="E251" s="31"/>
      <c r="F251" s="31"/>
      <c r="G251" s="31"/>
      <c r="H251" s="31"/>
      <c r="I251" s="31"/>
      <c r="J251" s="31"/>
      <c r="K251" s="31"/>
      <c r="L251" s="31"/>
      <c r="M251" s="31"/>
      <c r="N251" s="31"/>
      <c r="O251" s="31"/>
      <c r="P251" s="31"/>
      <c r="Q251" s="31"/>
      <c r="R251" s="31"/>
      <c r="S251" s="31"/>
      <c r="T251" s="36"/>
    </row>
    <row r="252" spans="1:20" ht="30.6" customHeight="1">
      <c r="A252" s="34">
        <f>'S6 Maquette'!B252</f>
        <v>0</v>
      </c>
      <c r="B252" s="34">
        <f>'S6 Maquette'!C252</f>
        <v>0</v>
      </c>
      <c r="C252" s="33">
        <f>'S6 Maquette'!F252</f>
        <v>0</v>
      </c>
      <c r="D252" s="31"/>
      <c r="E252" s="31"/>
      <c r="F252" s="31"/>
      <c r="G252" s="31"/>
      <c r="H252" s="31"/>
      <c r="I252" s="31"/>
      <c r="J252" s="31"/>
      <c r="K252" s="31"/>
      <c r="L252" s="31"/>
      <c r="M252" s="31"/>
      <c r="N252" s="31"/>
      <c r="O252" s="31"/>
      <c r="P252" s="31"/>
      <c r="Q252" s="31"/>
      <c r="R252" s="31"/>
      <c r="S252" s="31"/>
      <c r="T252" s="36"/>
    </row>
    <row r="253" spans="1:20" ht="30.6" customHeight="1">
      <c r="A253" s="34">
        <f>'S6 Maquette'!B253</f>
        <v>0</v>
      </c>
      <c r="B253" s="34">
        <f>'S6 Maquette'!C253</f>
        <v>0</v>
      </c>
      <c r="C253" s="33">
        <f>'S6 Maquette'!F253</f>
        <v>0</v>
      </c>
      <c r="D253" s="31"/>
      <c r="E253" s="31"/>
      <c r="F253" s="31"/>
      <c r="G253" s="31"/>
      <c r="H253" s="31"/>
      <c r="I253" s="31"/>
      <c r="J253" s="31"/>
      <c r="K253" s="31"/>
      <c r="L253" s="31"/>
      <c r="M253" s="31"/>
      <c r="N253" s="31"/>
      <c r="O253" s="31"/>
      <c r="P253" s="31"/>
      <c r="Q253" s="31"/>
      <c r="R253" s="31"/>
      <c r="S253" s="31"/>
      <c r="T253" s="36"/>
    </row>
    <row r="254" spans="1:20" ht="30.6" customHeight="1">
      <c r="A254" s="34">
        <f>'S6 Maquette'!B254</f>
        <v>0</v>
      </c>
      <c r="B254" s="34">
        <f>'S6 Maquette'!C254</f>
        <v>0</v>
      </c>
      <c r="C254" s="33">
        <f>'S6 Maquette'!F254</f>
        <v>0</v>
      </c>
      <c r="D254" s="31"/>
      <c r="E254" s="31"/>
      <c r="F254" s="31"/>
      <c r="G254" s="31"/>
      <c r="H254" s="31"/>
      <c r="I254" s="31"/>
      <c r="J254" s="31"/>
      <c r="K254" s="31"/>
      <c r="L254" s="31"/>
      <c r="M254" s="31"/>
      <c r="N254" s="31"/>
      <c r="O254" s="31"/>
      <c r="P254" s="31"/>
      <c r="Q254" s="31"/>
      <c r="R254" s="31"/>
      <c r="S254" s="31"/>
      <c r="T254" s="36"/>
    </row>
    <row r="255" spans="1:20" ht="30.6" customHeight="1">
      <c r="A255" s="34">
        <f>'S6 Maquette'!B255</f>
        <v>0</v>
      </c>
      <c r="B255" s="34">
        <f>'S6 Maquette'!C255</f>
        <v>0</v>
      </c>
      <c r="C255" s="33">
        <f>'S6 Maquette'!F255</f>
        <v>0</v>
      </c>
      <c r="D255" s="31"/>
      <c r="E255" s="31"/>
      <c r="F255" s="31"/>
      <c r="G255" s="31"/>
      <c r="H255" s="31"/>
      <c r="I255" s="31"/>
      <c r="J255" s="31"/>
      <c r="K255" s="31"/>
      <c r="L255" s="31"/>
      <c r="M255" s="31"/>
      <c r="N255" s="31"/>
      <c r="O255" s="31"/>
      <c r="P255" s="31"/>
      <c r="Q255" s="31"/>
      <c r="R255" s="31"/>
      <c r="S255" s="31"/>
      <c r="T255" s="36"/>
    </row>
    <row r="256" spans="1:20" ht="30.6" customHeight="1">
      <c r="A256" s="34">
        <f>'S6 Maquette'!B256</f>
        <v>0</v>
      </c>
      <c r="B256" s="34">
        <f>'S6 Maquette'!C256</f>
        <v>0</v>
      </c>
      <c r="C256" s="33">
        <f>'S6 Maquette'!F256</f>
        <v>0</v>
      </c>
      <c r="D256" s="31"/>
      <c r="E256" s="31"/>
      <c r="F256" s="31"/>
      <c r="G256" s="31"/>
      <c r="H256" s="31"/>
      <c r="I256" s="31"/>
      <c r="J256" s="31"/>
      <c r="K256" s="31"/>
      <c r="L256" s="31"/>
      <c r="M256" s="31"/>
      <c r="N256" s="31"/>
      <c r="O256" s="31"/>
      <c r="P256" s="31"/>
      <c r="Q256" s="31"/>
      <c r="R256" s="31"/>
      <c r="S256" s="31"/>
      <c r="T256" s="36"/>
    </row>
    <row r="257" spans="1:20" ht="30.6" customHeight="1">
      <c r="A257" s="34">
        <f>'S6 Maquette'!B257</f>
        <v>0</v>
      </c>
      <c r="B257" s="34">
        <f>'S6 Maquette'!C257</f>
        <v>0</v>
      </c>
      <c r="C257" s="33">
        <f>'S6 Maquette'!F257</f>
        <v>0</v>
      </c>
      <c r="D257" s="31"/>
      <c r="E257" s="31"/>
      <c r="F257" s="31"/>
      <c r="G257" s="31"/>
      <c r="H257" s="31"/>
      <c r="I257" s="31"/>
      <c r="J257" s="31"/>
      <c r="K257" s="31"/>
      <c r="L257" s="31"/>
      <c r="M257" s="31"/>
      <c r="N257" s="31"/>
      <c r="O257" s="31"/>
      <c r="P257" s="31"/>
      <c r="Q257" s="31"/>
      <c r="R257" s="31"/>
      <c r="S257" s="31"/>
      <c r="T257" s="36"/>
    </row>
    <row r="258" spans="1:20" ht="30.6" customHeight="1">
      <c r="A258" s="34">
        <f>'S6 Maquette'!B258</f>
        <v>0</v>
      </c>
      <c r="B258" s="34">
        <f>'S6 Maquette'!C258</f>
        <v>0</v>
      </c>
      <c r="C258" s="33">
        <f>'S6 Maquette'!F258</f>
        <v>0</v>
      </c>
      <c r="D258" s="31"/>
      <c r="E258" s="31"/>
      <c r="F258" s="31"/>
      <c r="G258" s="31"/>
      <c r="H258" s="31"/>
      <c r="I258" s="31"/>
      <c r="J258" s="31"/>
      <c r="K258" s="31"/>
      <c r="L258" s="31"/>
      <c r="M258" s="31"/>
      <c r="N258" s="31"/>
      <c r="O258" s="31"/>
      <c r="P258" s="31"/>
      <c r="Q258" s="31"/>
      <c r="R258" s="31"/>
      <c r="S258" s="31"/>
      <c r="T258" s="36"/>
    </row>
    <row r="259" spans="1:20" ht="30.6" customHeight="1">
      <c r="A259" s="34">
        <f>'S6 Maquette'!B259</f>
        <v>0</v>
      </c>
      <c r="B259" s="34">
        <f>'S6 Maquette'!C259</f>
        <v>0</v>
      </c>
      <c r="C259" s="33">
        <f>'S6 Maquette'!F259</f>
        <v>0</v>
      </c>
      <c r="D259" s="31"/>
      <c r="E259" s="31"/>
      <c r="F259" s="31"/>
      <c r="G259" s="31"/>
      <c r="H259" s="31"/>
      <c r="I259" s="31"/>
      <c r="J259" s="31"/>
      <c r="K259" s="31"/>
      <c r="L259" s="31"/>
      <c r="M259" s="31"/>
      <c r="N259" s="31"/>
      <c r="O259" s="31"/>
      <c r="P259" s="31"/>
      <c r="Q259" s="31"/>
      <c r="R259" s="31"/>
      <c r="S259" s="31"/>
      <c r="T259" s="36"/>
    </row>
    <row r="260" spans="1:20" ht="30.6" customHeight="1">
      <c r="A260" s="34">
        <f>'S6 Maquette'!B260</f>
        <v>0</v>
      </c>
      <c r="B260" s="34">
        <f>'S6 Maquette'!C260</f>
        <v>0</v>
      </c>
      <c r="C260" s="33">
        <f>'S6 Maquette'!F260</f>
        <v>0</v>
      </c>
      <c r="D260" s="31"/>
      <c r="E260" s="31"/>
      <c r="F260" s="31"/>
      <c r="G260" s="31"/>
      <c r="H260" s="31"/>
      <c r="I260" s="31"/>
      <c r="J260" s="31"/>
      <c r="K260" s="31"/>
      <c r="L260" s="31"/>
      <c r="M260" s="31"/>
      <c r="N260" s="31"/>
      <c r="O260" s="31"/>
      <c r="P260" s="31"/>
      <c r="Q260" s="31"/>
      <c r="R260" s="31"/>
      <c r="S260" s="31"/>
      <c r="T260" s="36"/>
    </row>
    <row r="261" spans="1:20" ht="30.6" customHeight="1">
      <c r="A261" s="34">
        <f>'S6 Maquette'!B261</f>
        <v>0</v>
      </c>
      <c r="B261" s="34">
        <f>'S6 Maquette'!C261</f>
        <v>0</v>
      </c>
      <c r="C261" s="33">
        <f>'S6 Maquette'!F261</f>
        <v>0</v>
      </c>
      <c r="D261" s="31"/>
      <c r="E261" s="31"/>
      <c r="F261" s="31"/>
      <c r="G261" s="31"/>
      <c r="H261" s="31"/>
      <c r="I261" s="31"/>
      <c r="J261" s="31"/>
      <c r="K261" s="31"/>
      <c r="L261" s="31"/>
      <c r="M261" s="31"/>
      <c r="N261" s="31"/>
      <c r="O261" s="31"/>
      <c r="P261" s="31"/>
      <c r="Q261" s="31"/>
      <c r="R261" s="31"/>
      <c r="S261" s="31"/>
      <c r="T261" s="36"/>
    </row>
    <row r="262" spans="1:20" ht="30.6" customHeight="1">
      <c r="A262" s="34">
        <f>'S6 Maquette'!B262</f>
        <v>0</v>
      </c>
      <c r="B262" s="34">
        <f>'S6 Maquette'!C262</f>
        <v>0</v>
      </c>
      <c r="C262" s="33">
        <f>'S6 Maquette'!F262</f>
        <v>0</v>
      </c>
      <c r="D262" s="31"/>
      <c r="E262" s="31"/>
      <c r="F262" s="31"/>
      <c r="G262" s="31"/>
      <c r="H262" s="31"/>
      <c r="I262" s="31"/>
      <c r="J262" s="31"/>
      <c r="K262" s="31"/>
      <c r="L262" s="31"/>
      <c r="M262" s="31"/>
      <c r="N262" s="31"/>
      <c r="O262" s="31"/>
      <c r="P262" s="31"/>
      <c r="Q262" s="31"/>
      <c r="R262" s="31"/>
      <c r="S262" s="31"/>
      <c r="T262" s="36"/>
    </row>
    <row r="263" spans="1:20" ht="30.6" customHeight="1">
      <c r="A263" s="34">
        <f>'S6 Maquette'!B263</f>
        <v>0</v>
      </c>
      <c r="B263" s="34">
        <f>'S6 Maquette'!C263</f>
        <v>0</v>
      </c>
      <c r="C263" s="33">
        <f>'S6 Maquette'!F263</f>
        <v>0</v>
      </c>
      <c r="D263" s="31"/>
      <c r="E263" s="31"/>
      <c r="F263" s="31"/>
      <c r="G263" s="31"/>
      <c r="H263" s="31"/>
      <c r="I263" s="31"/>
      <c r="J263" s="31"/>
      <c r="K263" s="31"/>
      <c r="L263" s="31"/>
      <c r="M263" s="31"/>
      <c r="N263" s="31"/>
      <c r="O263" s="31"/>
      <c r="P263" s="31"/>
      <c r="Q263" s="31"/>
      <c r="R263" s="31"/>
      <c r="S263" s="31"/>
      <c r="T263" s="36"/>
    </row>
    <row r="264" spans="1:20" ht="30.6" customHeight="1">
      <c r="A264" s="34">
        <f>'S6 Maquette'!B264</f>
        <v>0</v>
      </c>
      <c r="B264" s="34">
        <f>'S6 Maquette'!C264</f>
        <v>0</v>
      </c>
      <c r="C264" s="33">
        <f>'S6 Maquette'!F264</f>
        <v>0</v>
      </c>
      <c r="D264" s="31"/>
      <c r="E264" s="31"/>
      <c r="F264" s="31"/>
      <c r="G264" s="31"/>
      <c r="H264" s="31"/>
      <c r="I264" s="31"/>
      <c r="J264" s="31"/>
      <c r="K264" s="31"/>
      <c r="L264" s="31"/>
      <c r="M264" s="31"/>
      <c r="N264" s="31"/>
      <c r="O264" s="31"/>
      <c r="P264" s="31"/>
      <c r="Q264" s="31"/>
      <c r="R264" s="31"/>
      <c r="S264" s="31"/>
      <c r="T264" s="36"/>
    </row>
    <row r="265" spans="1:20" ht="30.6" customHeight="1">
      <c r="A265" s="34">
        <f>'S6 Maquette'!B265</f>
        <v>0</v>
      </c>
      <c r="B265" s="34">
        <f>'S6 Maquette'!C265</f>
        <v>0</v>
      </c>
      <c r="C265" s="33">
        <f>'S6 Maquette'!F265</f>
        <v>0</v>
      </c>
      <c r="D265" s="31"/>
      <c r="E265" s="31"/>
      <c r="F265" s="31"/>
      <c r="G265" s="31"/>
      <c r="H265" s="31"/>
      <c r="I265" s="31"/>
      <c r="J265" s="31"/>
      <c r="K265" s="31"/>
      <c r="L265" s="31"/>
      <c r="M265" s="31"/>
      <c r="N265" s="31"/>
      <c r="O265" s="31"/>
      <c r="P265" s="31"/>
      <c r="Q265" s="31"/>
      <c r="R265" s="31"/>
      <c r="S265" s="31"/>
      <c r="T265" s="36"/>
    </row>
    <row r="266" spans="1:20" ht="30.6" customHeight="1">
      <c r="A266" s="34">
        <f>'S6 Maquette'!B266</f>
        <v>0</v>
      </c>
      <c r="B266" s="34">
        <f>'S6 Maquette'!C266</f>
        <v>0</v>
      </c>
      <c r="C266" s="33">
        <f>'S6 Maquette'!F266</f>
        <v>0</v>
      </c>
      <c r="D266" s="31"/>
      <c r="E266" s="31"/>
      <c r="F266" s="31"/>
      <c r="G266" s="31"/>
      <c r="H266" s="31"/>
      <c r="I266" s="31"/>
      <c r="J266" s="31"/>
      <c r="K266" s="31"/>
      <c r="L266" s="31"/>
      <c r="M266" s="31"/>
      <c r="N266" s="31"/>
      <c r="O266" s="31"/>
      <c r="P266" s="31"/>
      <c r="Q266" s="31"/>
      <c r="R266" s="31"/>
      <c r="S266" s="31"/>
      <c r="T266" s="36"/>
    </row>
    <row r="267" spans="1:20" ht="30.6" customHeight="1">
      <c r="A267" s="34">
        <f>'S6 Maquette'!B267</f>
        <v>0</v>
      </c>
      <c r="B267" s="34">
        <f>'S6 Maquette'!C267</f>
        <v>0</v>
      </c>
      <c r="C267" s="33">
        <f>'S6 Maquette'!F267</f>
        <v>0</v>
      </c>
      <c r="D267" s="31"/>
      <c r="E267" s="31"/>
      <c r="F267" s="31"/>
      <c r="G267" s="31"/>
      <c r="H267" s="31"/>
      <c r="I267" s="31"/>
      <c r="J267" s="31"/>
      <c r="K267" s="31"/>
      <c r="L267" s="31"/>
      <c r="M267" s="31"/>
      <c r="N267" s="31"/>
      <c r="O267" s="31"/>
      <c r="P267" s="31"/>
      <c r="Q267" s="31"/>
      <c r="R267" s="31"/>
      <c r="S267" s="31"/>
      <c r="T267" s="36"/>
    </row>
    <row r="268" spans="1:20" ht="30.6" customHeight="1">
      <c r="A268" s="34">
        <f>'S6 Maquette'!B268</f>
        <v>0</v>
      </c>
      <c r="B268" s="34">
        <f>'S6 Maquette'!C268</f>
        <v>0</v>
      </c>
      <c r="C268" s="33">
        <f>'S6 Maquette'!F268</f>
        <v>0</v>
      </c>
      <c r="D268" s="31"/>
      <c r="E268" s="31"/>
      <c r="F268" s="31"/>
      <c r="G268" s="31"/>
      <c r="H268" s="31"/>
      <c r="I268" s="31"/>
      <c r="J268" s="31"/>
      <c r="K268" s="31"/>
      <c r="L268" s="31"/>
      <c r="M268" s="31"/>
      <c r="N268" s="31"/>
      <c r="O268" s="31"/>
      <c r="P268" s="31"/>
      <c r="Q268" s="31"/>
      <c r="R268" s="31"/>
      <c r="S268" s="31"/>
      <c r="T268" s="36"/>
    </row>
    <row r="269" spans="1:20" ht="30.6" customHeight="1">
      <c r="A269" s="34">
        <f>'S6 Maquette'!B269</f>
        <v>0</v>
      </c>
      <c r="B269" s="34">
        <f>'S6 Maquette'!C269</f>
        <v>0</v>
      </c>
      <c r="C269" s="33">
        <f>'S6 Maquette'!F269</f>
        <v>0</v>
      </c>
      <c r="D269" s="31"/>
      <c r="E269" s="31"/>
      <c r="F269" s="31"/>
      <c r="G269" s="31"/>
      <c r="H269" s="31"/>
      <c r="I269" s="31"/>
      <c r="J269" s="31"/>
      <c r="K269" s="31"/>
      <c r="L269" s="31"/>
      <c r="M269" s="31"/>
      <c r="N269" s="31"/>
      <c r="O269" s="31"/>
      <c r="P269" s="31"/>
      <c r="Q269" s="31"/>
      <c r="R269" s="31"/>
      <c r="S269" s="31"/>
      <c r="T269" s="36"/>
    </row>
    <row r="270" spans="1:20" ht="30.6" customHeight="1">
      <c r="A270" s="34">
        <f>'S6 Maquette'!B270</f>
        <v>0</v>
      </c>
      <c r="B270" s="34">
        <f>'S6 Maquette'!C270</f>
        <v>0</v>
      </c>
      <c r="C270" s="33">
        <f>'S6 Maquette'!F270</f>
        <v>0</v>
      </c>
      <c r="D270" s="31"/>
      <c r="E270" s="31"/>
      <c r="F270" s="31"/>
      <c r="G270" s="31"/>
      <c r="H270" s="31"/>
      <c r="I270" s="31"/>
      <c r="J270" s="31"/>
      <c r="K270" s="31"/>
      <c r="L270" s="31"/>
      <c r="M270" s="31"/>
      <c r="N270" s="31"/>
      <c r="O270" s="31"/>
      <c r="P270" s="31"/>
      <c r="Q270" s="31"/>
      <c r="R270" s="31"/>
      <c r="S270" s="31"/>
      <c r="T270" s="36"/>
    </row>
    <row r="271" spans="1:20" ht="30.6" customHeight="1">
      <c r="A271" s="34">
        <f>'S6 Maquette'!B271</f>
        <v>0</v>
      </c>
      <c r="B271" s="34">
        <f>'S6 Maquette'!C271</f>
        <v>0</v>
      </c>
      <c r="C271" s="33">
        <f>'S6 Maquette'!F271</f>
        <v>0</v>
      </c>
      <c r="D271" s="31"/>
      <c r="E271" s="31"/>
      <c r="F271" s="31"/>
      <c r="G271" s="31"/>
      <c r="H271" s="31"/>
      <c r="I271" s="31"/>
      <c r="J271" s="31"/>
      <c r="K271" s="31"/>
      <c r="L271" s="31"/>
      <c r="M271" s="31"/>
      <c r="N271" s="31"/>
      <c r="O271" s="31"/>
      <c r="P271" s="31"/>
      <c r="Q271" s="31"/>
      <c r="R271" s="31"/>
      <c r="S271" s="31"/>
      <c r="T271" s="36"/>
    </row>
    <row r="272" spans="1:20" ht="30.6" customHeight="1">
      <c r="A272" s="34">
        <f>'S6 Maquette'!B272</f>
        <v>0</v>
      </c>
      <c r="B272" s="34">
        <f>'S6 Maquette'!C272</f>
        <v>0</v>
      </c>
      <c r="C272" s="33">
        <f>'S6 Maquette'!F272</f>
        <v>0</v>
      </c>
      <c r="D272" s="31"/>
      <c r="E272" s="31"/>
      <c r="F272" s="31"/>
      <c r="G272" s="31"/>
      <c r="H272" s="31"/>
      <c r="I272" s="31"/>
      <c r="J272" s="31"/>
      <c r="K272" s="31"/>
      <c r="L272" s="31"/>
      <c r="M272" s="31"/>
      <c r="N272" s="31"/>
      <c r="O272" s="31"/>
      <c r="P272" s="31"/>
      <c r="Q272" s="31"/>
      <c r="R272" s="31"/>
      <c r="S272" s="31"/>
      <c r="T272" s="36"/>
    </row>
    <row r="273" spans="1:20" ht="30.6" customHeight="1">
      <c r="A273" s="34">
        <f>'S6 Maquette'!B273</f>
        <v>0</v>
      </c>
      <c r="B273" s="34">
        <f>'S6 Maquette'!C273</f>
        <v>0</v>
      </c>
      <c r="C273" s="33">
        <f>'S6 Maquette'!F273</f>
        <v>0</v>
      </c>
      <c r="D273" s="31"/>
      <c r="E273" s="31"/>
      <c r="F273" s="31"/>
      <c r="G273" s="31"/>
      <c r="H273" s="31"/>
      <c r="I273" s="31"/>
      <c r="J273" s="31"/>
      <c r="K273" s="31"/>
      <c r="L273" s="31"/>
      <c r="M273" s="31"/>
      <c r="N273" s="31"/>
      <c r="O273" s="31"/>
      <c r="P273" s="31"/>
      <c r="Q273" s="31"/>
      <c r="R273" s="31"/>
      <c r="S273" s="31"/>
      <c r="T273" s="36"/>
    </row>
    <row r="274" spans="1:20" ht="30.6" customHeight="1">
      <c r="A274" s="34">
        <f>'S6 Maquette'!B274</f>
        <v>0</v>
      </c>
      <c r="B274" s="34">
        <f>'S6 Maquette'!C274</f>
        <v>0</v>
      </c>
      <c r="C274" s="33">
        <f>'S6 Maquette'!F274</f>
        <v>0</v>
      </c>
      <c r="D274" s="31"/>
      <c r="E274" s="31"/>
      <c r="F274" s="31"/>
      <c r="G274" s="31"/>
      <c r="H274" s="31"/>
      <c r="I274" s="31"/>
      <c r="J274" s="31"/>
      <c r="K274" s="31"/>
      <c r="L274" s="31"/>
      <c r="M274" s="31"/>
      <c r="N274" s="31"/>
      <c r="O274" s="31"/>
      <c r="P274" s="31"/>
      <c r="Q274" s="31"/>
      <c r="R274" s="31"/>
      <c r="S274" s="31"/>
      <c r="T274" s="36"/>
    </row>
    <row r="275" spans="1:20" ht="30.6" customHeight="1">
      <c r="A275" s="34">
        <f>'S6 Maquette'!B275</f>
        <v>0</v>
      </c>
      <c r="B275" s="34">
        <f>'S6 Maquette'!C275</f>
        <v>0</v>
      </c>
      <c r="C275" s="33">
        <f>'S6 Maquette'!F275</f>
        <v>0</v>
      </c>
      <c r="D275" s="31"/>
      <c r="E275" s="31"/>
      <c r="F275" s="31"/>
      <c r="G275" s="31"/>
      <c r="H275" s="31"/>
      <c r="I275" s="31"/>
      <c r="J275" s="31"/>
      <c r="K275" s="31"/>
      <c r="L275" s="31"/>
      <c r="M275" s="31"/>
      <c r="N275" s="31"/>
      <c r="O275" s="31"/>
      <c r="P275" s="31"/>
      <c r="Q275" s="31"/>
      <c r="R275" s="31"/>
      <c r="S275" s="31"/>
      <c r="T275" s="36"/>
    </row>
    <row r="276" spans="1:20" ht="30.6" customHeight="1">
      <c r="A276" s="34">
        <f>'S6 Maquette'!B276</f>
        <v>0</v>
      </c>
      <c r="B276" s="34">
        <f>'S6 Maquette'!C276</f>
        <v>0</v>
      </c>
      <c r="C276" s="33">
        <f>'S6 Maquette'!F276</f>
        <v>0</v>
      </c>
      <c r="D276" s="31"/>
      <c r="E276" s="31"/>
      <c r="F276" s="31"/>
      <c r="G276" s="31"/>
      <c r="H276" s="31"/>
      <c r="I276" s="31"/>
      <c r="J276" s="31"/>
      <c r="K276" s="31"/>
      <c r="L276" s="31"/>
      <c r="M276" s="31"/>
      <c r="N276" s="31"/>
      <c r="O276" s="31"/>
      <c r="P276" s="31"/>
      <c r="Q276" s="31"/>
      <c r="R276" s="31"/>
      <c r="S276" s="31"/>
      <c r="T276" s="36"/>
    </row>
    <row r="277" spans="1:20" ht="30.6" customHeight="1">
      <c r="A277" s="34">
        <f>'S6 Maquette'!B277</f>
        <v>0</v>
      </c>
      <c r="B277" s="34">
        <f>'S6 Maquette'!C277</f>
        <v>0</v>
      </c>
      <c r="C277" s="33">
        <f>'S6 Maquette'!F277</f>
        <v>0</v>
      </c>
      <c r="D277" s="31"/>
      <c r="E277" s="31"/>
      <c r="F277" s="31"/>
      <c r="G277" s="31"/>
      <c r="H277" s="31"/>
      <c r="I277" s="31"/>
      <c r="J277" s="31"/>
      <c r="K277" s="31"/>
      <c r="L277" s="31"/>
      <c r="M277" s="31"/>
      <c r="N277" s="31"/>
      <c r="O277" s="31"/>
      <c r="P277" s="31"/>
      <c r="Q277" s="31"/>
      <c r="R277" s="31"/>
      <c r="S277" s="31"/>
      <c r="T277" s="36"/>
    </row>
    <row r="278" spans="1:20" ht="30.6" customHeight="1">
      <c r="A278" s="34">
        <f>'S6 Maquette'!B278</f>
        <v>0</v>
      </c>
      <c r="B278" s="34">
        <f>'S6 Maquette'!C278</f>
        <v>0</v>
      </c>
      <c r="C278" s="33">
        <f>'S6 Maquette'!F278</f>
        <v>0</v>
      </c>
      <c r="D278" s="31"/>
      <c r="E278" s="31"/>
      <c r="F278" s="31"/>
      <c r="G278" s="31"/>
      <c r="H278" s="31"/>
      <c r="I278" s="31"/>
      <c r="J278" s="31"/>
      <c r="K278" s="31"/>
      <c r="L278" s="31"/>
      <c r="M278" s="31"/>
      <c r="N278" s="31"/>
      <c r="O278" s="31"/>
      <c r="P278" s="31"/>
      <c r="Q278" s="31"/>
      <c r="R278" s="31"/>
      <c r="S278" s="31"/>
      <c r="T278" s="36"/>
    </row>
    <row r="279" spans="1:20" ht="30.6" customHeight="1">
      <c r="A279" s="34">
        <f>'S6 Maquette'!B279</f>
        <v>0</v>
      </c>
      <c r="B279" s="34">
        <f>'S6 Maquette'!C279</f>
        <v>0</v>
      </c>
      <c r="C279" s="33">
        <f>'S6 Maquette'!F279</f>
        <v>0</v>
      </c>
      <c r="D279" s="31"/>
      <c r="E279" s="31"/>
      <c r="F279" s="31"/>
      <c r="G279" s="31"/>
      <c r="H279" s="31"/>
      <c r="I279" s="31"/>
      <c r="J279" s="31"/>
      <c r="K279" s="31"/>
      <c r="L279" s="31"/>
      <c r="M279" s="31"/>
      <c r="N279" s="31"/>
      <c r="O279" s="31"/>
      <c r="P279" s="31"/>
      <c r="Q279" s="31"/>
      <c r="R279" s="31"/>
      <c r="S279" s="31"/>
      <c r="T279" s="36"/>
    </row>
    <row r="280" spans="1:20" ht="30.6" customHeight="1">
      <c r="A280" s="34">
        <f>'S6 Maquette'!B280</f>
        <v>0</v>
      </c>
      <c r="B280" s="34">
        <f>'S6 Maquette'!C280</f>
        <v>0</v>
      </c>
      <c r="C280" s="33">
        <f>'S6 Maquette'!F280</f>
        <v>0</v>
      </c>
      <c r="D280" s="31"/>
      <c r="E280" s="31"/>
      <c r="F280" s="31"/>
      <c r="G280" s="31"/>
      <c r="H280" s="31"/>
      <c r="I280" s="31"/>
      <c r="J280" s="31"/>
      <c r="K280" s="31"/>
      <c r="L280" s="31"/>
      <c r="M280" s="31"/>
      <c r="N280" s="31"/>
      <c r="O280" s="31"/>
      <c r="P280" s="31"/>
      <c r="Q280" s="31"/>
      <c r="R280" s="31"/>
      <c r="S280" s="31"/>
      <c r="T280" s="36"/>
    </row>
    <row r="281" spans="1:20" ht="30.6" customHeight="1">
      <c r="A281" s="34">
        <f>'S6 Maquette'!B281</f>
        <v>0</v>
      </c>
      <c r="B281" s="34">
        <f>'S6 Maquette'!C281</f>
        <v>0</v>
      </c>
      <c r="C281" s="33">
        <f>'S6 Maquette'!F281</f>
        <v>0</v>
      </c>
      <c r="D281" s="31"/>
      <c r="E281" s="31"/>
      <c r="F281" s="31"/>
      <c r="G281" s="31"/>
      <c r="H281" s="31"/>
      <c r="I281" s="31"/>
      <c r="J281" s="31"/>
      <c r="K281" s="31"/>
      <c r="L281" s="31"/>
      <c r="M281" s="31"/>
      <c r="N281" s="31"/>
      <c r="O281" s="31"/>
      <c r="P281" s="31"/>
      <c r="Q281" s="31"/>
      <c r="R281" s="31"/>
      <c r="S281" s="31"/>
      <c r="T281" s="36"/>
    </row>
    <row r="282" spans="1:20" ht="30.6" customHeight="1">
      <c r="A282" s="34">
        <f>'S6 Maquette'!B282</f>
        <v>0</v>
      </c>
      <c r="B282" s="34">
        <f>'S6 Maquette'!C282</f>
        <v>0</v>
      </c>
      <c r="C282" s="33">
        <f>'S6 Maquette'!F282</f>
        <v>0</v>
      </c>
      <c r="D282" s="31"/>
      <c r="E282" s="31"/>
      <c r="F282" s="31"/>
      <c r="G282" s="31"/>
      <c r="H282" s="31"/>
      <c r="I282" s="31"/>
      <c r="J282" s="31"/>
      <c r="K282" s="31"/>
      <c r="L282" s="31"/>
      <c r="M282" s="31"/>
      <c r="N282" s="31"/>
      <c r="O282" s="31"/>
      <c r="P282" s="31"/>
      <c r="Q282" s="31"/>
      <c r="R282" s="31"/>
      <c r="S282" s="31"/>
      <c r="T282" s="36"/>
    </row>
    <row r="283" spans="1:20" ht="30.6" customHeight="1">
      <c r="A283" s="34">
        <f>'S6 Maquette'!B283</f>
        <v>0</v>
      </c>
      <c r="B283" s="34">
        <f>'S6 Maquette'!C283</f>
        <v>0</v>
      </c>
      <c r="C283" s="33">
        <f>'S6 Maquette'!F283</f>
        <v>0</v>
      </c>
      <c r="D283" s="31"/>
      <c r="E283" s="31"/>
      <c r="F283" s="31"/>
      <c r="G283" s="31"/>
      <c r="H283" s="31"/>
      <c r="I283" s="31"/>
      <c r="J283" s="31"/>
      <c r="K283" s="31"/>
      <c r="L283" s="31"/>
      <c r="M283" s="31"/>
      <c r="N283" s="31"/>
      <c r="O283" s="31"/>
      <c r="P283" s="31"/>
      <c r="Q283" s="31"/>
      <c r="R283" s="31"/>
      <c r="S283" s="31"/>
      <c r="T283" s="36"/>
    </row>
    <row r="284" spans="1:20" ht="30.6" customHeight="1">
      <c r="A284" s="34">
        <f>'S6 Maquette'!B284</f>
        <v>0</v>
      </c>
      <c r="B284" s="34">
        <f>'S6 Maquette'!C284</f>
        <v>0</v>
      </c>
      <c r="C284" s="33">
        <f>'S6 Maquette'!F284</f>
        <v>0</v>
      </c>
      <c r="D284" s="31"/>
      <c r="E284" s="31"/>
      <c r="F284" s="31"/>
      <c r="G284" s="31"/>
      <c r="H284" s="31"/>
      <c r="I284" s="31"/>
      <c r="J284" s="31"/>
      <c r="K284" s="31"/>
      <c r="L284" s="31"/>
      <c r="M284" s="31"/>
      <c r="N284" s="31"/>
      <c r="O284" s="31"/>
      <c r="P284" s="31"/>
      <c r="Q284" s="31"/>
      <c r="R284" s="31"/>
      <c r="S284" s="31"/>
      <c r="T284" s="36"/>
    </row>
    <row r="285" spans="1:20" ht="30.6" customHeight="1">
      <c r="A285" s="34">
        <f>'S6 Maquette'!B285</f>
        <v>0</v>
      </c>
      <c r="B285" s="34">
        <f>'S6 Maquette'!C285</f>
        <v>0</v>
      </c>
      <c r="C285" s="33">
        <f>'S6 Maquette'!F285</f>
        <v>0</v>
      </c>
      <c r="D285" s="31"/>
      <c r="E285" s="31"/>
      <c r="F285" s="31"/>
      <c r="G285" s="31"/>
      <c r="H285" s="31"/>
      <c r="I285" s="31"/>
      <c r="J285" s="31"/>
      <c r="K285" s="31"/>
      <c r="L285" s="31"/>
      <c r="M285" s="31"/>
      <c r="N285" s="31"/>
      <c r="O285" s="31"/>
      <c r="P285" s="31"/>
      <c r="Q285" s="31"/>
      <c r="R285" s="31"/>
      <c r="S285" s="31"/>
      <c r="T285" s="36"/>
    </row>
    <row r="286" spans="1:20" ht="30.6" customHeight="1">
      <c r="A286" s="34">
        <f>'S6 Maquette'!B286</f>
        <v>0</v>
      </c>
      <c r="B286" s="34">
        <f>'S6 Maquette'!C286</f>
        <v>0</v>
      </c>
      <c r="C286" s="33">
        <f>'S6 Maquette'!F286</f>
        <v>0</v>
      </c>
      <c r="D286" s="31"/>
      <c r="E286" s="31"/>
      <c r="F286" s="31"/>
      <c r="G286" s="31"/>
      <c r="H286" s="31"/>
      <c r="I286" s="31"/>
      <c r="J286" s="31"/>
      <c r="K286" s="31"/>
      <c r="L286" s="31"/>
      <c r="M286" s="31"/>
      <c r="N286" s="31"/>
      <c r="O286" s="31"/>
      <c r="P286" s="31"/>
      <c r="Q286" s="31"/>
      <c r="R286" s="31"/>
      <c r="S286" s="31"/>
      <c r="T286" s="36"/>
    </row>
    <row r="287" spans="1:20" ht="30.6" customHeight="1">
      <c r="A287" s="34">
        <f>'S6 Maquette'!B287</f>
        <v>0</v>
      </c>
      <c r="B287" s="34">
        <f>'S6 Maquette'!C287</f>
        <v>0</v>
      </c>
      <c r="C287" s="33">
        <f>'S6 Maquette'!F287</f>
        <v>0</v>
      </c>
      <c r="D287" s="31"/>
      <c r="E287" s="31"/>
      <c r="F287" s="31"/>
      <c r="G287" s="31"/>
      <c r="H287" s="31"/>
      <c r="I287" s="31"/>
      <c r="J287" s="31"/>
      <c r="K287" s="31"/>
      <c r="L287" s="31"/>
      <c r="M287" s="31"/>
      <c r="N287" s="31"/>
      <c r="O287" s="31"/>
      <c r="P287" s="31"/>
      <c r="Q287" s="31"/>
      <c r="R287" s="31"/>
      <c r="S287" s="31"/>
      <c r="T287" s="36"/>
    </row>
    <row r="288" spans="1:20" ht="30.6" customHeight="1">
      <c r="A288" s="34">
        <f>'S6 Maquette'!B288</f>
        <v>0</v>
      </c>
      <c r="B288" s="34">
        <f>'S6 Maquette'!C288</f>
        <v>0</v>
      </c>
      <c r="C288" s="33">
        <f>'S6 Maquette'!F288</f>
        <v>0</v>
      </c>
      <c r="D288" s="31"/>
      <c r="E288" s="31"/>
      <c r="F288" s="31"/>
      <c r="G288" s="31"/>
      <c r="H288" s="31"/>
      <c r="I288" s="31"/>
      <c r="J288" s="31"/>
      <c r="K288" s="31"/>
      <c r="L288" s="31"/>
      <c r="M288" s="31"/>
      <c r="N288" s="31"/>
      <c r="O288" s="31"/>
      <c r="P288" s="31"/>
      <c r="Q288" s="31"/>
      <c r="R288" s="31"/>
      <c r="S288" s="31"/>
      <c r="T288" s="36"/>
    </row>
    <row r="289" spans="1:20" ht="30.6" customHeight="1">
      <c r="A289" s="34">
        <f>'S6 Maquette'!B289</f>
        <v>0</v>
      </c>
      <c r="B289" s="34">
        <f>'S6 Maquette'!C289</f>
        <v>0</v>
      </c>
      <c r="C289" s="33">
        <f>'S6 Maquette'!F289</f>
        <v>0</v>
      </c>
      <c r="D289" s="31"/>
      <c r="E289" s="31"/>
      <c r="F289" s="31"/>
      <c r="G289" s="31"/>
      <c r="H289" s="31"/>
      <c r="I289" s="31"/>
      <c r="J289" s="31"/>
      <c r="K289" s="31"/>
      <c r="L289" s="31"/>
      <c r="M289" s="31"/>
      <c r="N289" s="31"/>
      <c r="O289" s="31"/>
      <c r="P289" s="31"/>
      <c r="Q289" s="31"/>
      <c r="R289" s="31"/>
      <c r="S289" s="31"/>
      <c r="T289" s="36"/>
    </row>
    <row r="290" spans="1:20" ht="30.6" customHeight="1">
      <c r="A290" s="34">
        <f>'S6 Maquette'!B290</f>
        <v>0</v>
      </c>
      <c r="B290" s="34">
        <f>'S6 Maquette'!C290</f>
        <v>0</v>
      </c>
      <c r="C290" s="33">
        <f>'S6 Maquette'!F290</f>
        <v>0</v>
      </c>
      <c r="D290" s="31"/>
      <c r="E290" s="31"/>
      <c r="F290" s="31"/>
      <c r="G290" s="31"/>
      <c r="H290" s="31"/>
      <c r="I290" s="31"/>
      <c r="J290" s="31"/>
      <c r="K290" s="31"/>
      <c r="L290" s="31"/>
      <c r="M290" s="31"/>
      <c r="N290" s="31"/>
      <c r="O290" s="31"/>
      <c r="P290" s="31"/>
      <c r="Q290" s="31"/>
      <c r="R290" s="31"/>
      <c r="S290" s="31"/>
      <c r="T290" s="36"/>
    </row>
    <row r="291" spans="1:20" ht="30.6" customHeight="1">
      <c r="A291" s="34">
        <f>'S6 Maquette'!B291</f>
        <v>0</v>
      </c>
      <c r="B291" s="34">
        <f>'S6 Maquette'!C291</f>
        <v>0</v>
      </c>
      <c r="C291" s="33">
        <f>'S6 Maquette'!F291</f>
        <v>0</v>
      </c>
      <c r="D291" s="31"/>
      <c r="E291" s="31"/>
      <c r="F291" s="31"/>
      <c r="G291" s="31"/>
      <c r="H291" s="31"/>
      <c r="I291" s="31"/>
      <c r="J291" s="31"/>
      <c r="K291" s="31"/>
      <c r="L291" s="31"/>
      <c r="M291" s="31"/>
      <c r="N291" s="31"/>
      <c r="O291" s="31"/>
      <c r="P291" s="31"/>
      <c r="Q291" s="31"/>
      <c r="R291" s="31"/>
      <c r="S291" s="31"/>
      <c r="T291" s="36"/>
    </row>
    <row r="292" spans="1:20" ht="30.6" customHeight="1">
      <c r="A292" s="34">
        <f>'S6 Maquette'!B292</f>
        <v>0</v>
      </c>
      <c r="B292" s="34">
        <f>'S6 Maquette'!C292</f>
        <v>0</v>
      </c>
      <c r="C292" s="33">
        <f>'S6 Maquette'!F292</f>
        <v>0</v>
      </c>
      <c r="D292" s="31"/>
      <c r="E292" s="31"/>
      <c r="F292" s="31"/>
      <c r="G292" s="31"/>
      <c r="H292" s="31"/>
      <c r="I292" s="31"/>
      <c r="J292" s="31"/>
      <c r="K292" s="31"/>
      <c r="L292" s="31"/>
      <c r="M292" s="31"/>
      <c r="N292" s="31"/>
      <c r="O292" s="31"/>
      <c r="P292" s="31"/>
      <c r="Q292" s="31"/>
      <c r="R292" s="31"/>
      <c r="S292" s="31"/>
      <c r="T292" s="36"/>
    </row>
    <row r="293" spans="1:20" ht="30.6" customHeight="1">
      <c r="A293" s="34">
        <f>'S6 Maquette'!B293</f>
        <v>0</v>
      </c>
      <c r="B293" s="34">
        <f>'S6 Maquette'!C293</f>
        <v>0</v>
      </c>
      <c r="C293" s="33">
        <f>'S6 Maquette'!F293</f>
        <v>0</v>
      </c>
      <c r="D293" s="31"/>
      <c r="E293" s="31"/>
      <c r="F293" s="31"/>
      <c r="G293" s="31"/>
      <c r="H293" s="31"/>
      <c r="I293" s="31"/>
      <c r="J293" s="31"/>
      <c r="K293" s="31"/>
      <c r="L293" s="31"/>
      <c r="M293" s="31"/>
      <c r="N293" s="31"/>
      <c r="O293" s="31"/>
      <c r="P293" s="31"/>
      <c r="Q293" s="31"/>
      <c r="R293" s="31"/>
      <c r="S293" s="31"/>
      <c r="T293" s="36"/>
    </row>
    <row r="294" spans="1:20" ht="30.6" customHeight="1">
      <c r="A294" s="34">
        <f>'S6 Maquette'!B294</f>
        <v>0</v>
      </c>
      <c r="B294" s="34">
        <f>'S6 Maquette'!C294</f>
        <v>0</v>
      </c>
      <c r="C294" s="33">
        <f>'S6 Maquette'!F294</f>
        <v>0</v>
      </c>
      <c r="D294" s="31"/>
      <c r="E294" s="31"/>
      <c r="F294" s="31"/>
      <c r="G294" s="31"/>
      <c r="H294" s="31"/>
      <c r="I294" s="31"/>
      <c r="J294" s="31"/>
      <c r="K294" s="31"/>
      <c r="L294" s="31"/>
      <c r="M294" s="31"/>
      <c r="N294" s="31"/>
      <c r="O294" s="31"/>
      <c r="P294" s="31"/>
      <c r="Q294" s="31"/>
      <c r="R294" s="31"/>
      <c r="S294" s="31"/>
      <c r="T294" s="36"/>
    </row>
    <row r="295" spans="1:20" ht="30.6" customHeight="1">
      <c r="A295" s="34">
        <f>'S6 Maquette'!B295</f>
        <v>0</v>
      </c>
      <c r="B295" s="34">
        <f>'S6 Maquette'!C295</f>
        <v>0</v>
      </c>
      <c r="C295" s="33">
        <f>'S6 Maquette'!F295</f>
        <v>0</v>
      </c>
      <c r="D295" s="31"/>
      <c r="E295" s="31"/>
      <c r="F295" s="31"/>
      <c r="G295" s="31"/>
      <c r="H295" s="31"/>
      <c r="I295" s="31"/>
      <c r="J295" s="31"/>
      <c r="K295" s="31"/>
      <c r="L295" s="31"/>
      <c r="M295" s="31"/>
      <c r="N295" s="31"/>
      <c r="O295" s="31"/>
      <c r="P295" s="31"/>
      <c r="Q295" s="31"/>
      <c r="R295" s="31"/>
      <c r="S295" s="31"/>
      <c r="T295" s="36"/>
    </row>
    <row r="296" spans="1:20" ht="30.6" customHeight="1">
      <c r="A296" s="34">
        <f>'S6 Maquette'!B296</f>
        <v>0</v>
      </c>
      <c r="B296" s="34">
        <f>'S6 Maquette'!C296</f>
        <v>0</v>
      </c>
      <c r="C296" s="33">
        <f>'S6 Maquette'!F296</f>
        <v>0</v>
      </c>
      <c r="D296" s="31"/>
      <c r="E296" s="31"/>
      <c r="F296" s="31"/>
      <c r="G296" s="31"/>
      <c r="H296" s="31"/>
      <c r="I296" s="31"/>
      <c r="J296" s="31"/>
      <c r="K296" s="31"/>
      <c r="L296" s="31"/>
      <c r="M296" s="31"/>
      <c r="N296" s="31"/>
      <c r="O296" s="31"/>
      <c r="P296" s="31"/>
      <c r="Q296" s="31"/>
      <c r="R296" s="31"/>
      <c r="S296" s="31"/>
      <c r="T296" s="36"/>
    </row>
    <row r="297" spans="1:20" ht="30.6" customHeight="1">
      <c r="A297" s="34">
        <f>'S6 Maquette'!B297</f>
        <v>0</v>
      </c>
      <c r="B297" s="34">
        <f>'S6 Maquette'!C297</f>
        <v>0</v>
      </c>
      <c r="C297" s="33">
        <f>'S6 Maquette'!F297</f>
        <v>0</v>
      </c>
      <c r="D297" s="31"/>
      <c r="E297" s="31"/>
      <c r="F297" s="31"/>
      <c r="G297" s="31"/>
      <c r="H297" s="31"/>
      <c r="I297" s="31"/>
      <c r="J297" s="31"/>
      <c r="K297" s="31"/>
      <c r="L297" s="31"/>
      <c r="M297" s="31"/>
      <c r="N297" s="31"/>
      <c r="O297" s="31"/>
      <c r="P297" s="31"/>
      <c r="Q297" s="31"/>
      <c r="R297" s="31"/>
      <c r="S297" s="31"/>
      <c r="T297" s="36"/>
    </row>
    <row r="298" spans="1:20" ht="30.6" customHeight="1">
      <c r="A298" s="34">
        <f>'S6 Maquette'!B298</f>
        <v>0</v>
      </c>
      <c r="B298" s="34">
        <f>'S6 Maquette'!C298</f>
        <v>0</v>
      </c>
      <c r="C298" s="33">
        <f>'S6 Maquette'!F298</f>
        <v>0</v>
      </c>
      <c r="D298" s="31"/>
      <c r="E298" s="31"/>
      <c r="F298" s="31"/>
      <c r="G298" s="31"/>
      <c r="H298" s="31"/>
      <c r="I298" s="31"/>
      <c r="J298" s="31"/>
      <c r="K298" s="31"/>
      <c r="L298" s="31"/>
      <c r="M298" s="31"/>
      <c r="N298" s="31"/>
      <c r="O298" s="31"/>
      <c r="P298" s="31"/>
      <c r="Q298" s="31"/>
      <c r="R298" s="31"/>
      <c r="S298" s="31"/>
      <c r="T298" s="36"/>
    </row>
    <row r="299" spans="1:20" ht="30.6" customHeight="1">
      <c r="A299" s="34">
        <f>'S6 Maquette'!B299</f>
        <v>0</v>
      </c>
      <c r="B299" s="34">
        <f>'S6 Maquette'!C299</f>
        <v>0</v>
      </c>
      <c r="C299" s="33">
        <f>'S6 Maquette'!F299</f>
        <v>0</v>
      </c>
      <c r="D299" s="31"/>
      <c r="E299" s="31"/>
      <c r="F299" s="31"/>
      <c r="G299" s="31"/>
      <c r="H299" s="31"/>
      <c r="I299" s="31"/>
      <c r="J299" s="31"/>
      <c r="K299" s="31"/>
      <c r="L299" s="31"/>
      <c r="M299" s="31"/>
      <c r="N299" s="31"/>
      <c r="O299" s="31"/>
      <c r="P299" s="31"/>
      <c r="Q299" s="31"/>
      <c r="R299" s="31"/>
      <c r="S299" s="31"/>
      <c r="T299" s="36"/>
    </row>
    <row r="300" spans="1:20" ht="30.6" customHeight="1">
      <c r="A300" s="34">
        <f>'S6 Maquette'!B300</f>
        <v>0</v>
      </c>
      <c r="B300" s="34">
        <f>'S6 Maquette'!C300</f>
        <v>0</v>
      </c>
      <c r="C300" s="33">
        <f>'S6 Maquette'!F300</f>
        <v>0</v>
      </c>
      <c r="D300" s="31"/>
      <c r="E300" s="31"/>
      <c r="F300" s="31"/>
      <c r="G300" s="31"/>
      <c r="H300" s="31"/>
      <c r="I300" s="31"/>
      <c r="J300" s="31"/>
      <c r="K300" s="31"/>
      <c r="L300" s="31"/>
      <c r="M300" s="31"/>
      <c r="N300" s="31"/>
      <c r="O300" s="31"/>
      <c r="P300" s="31"/>
      <c r="Q300" s="31"/>
      <c r="R300" s="31"/>
      <c r="S300" s="31"/>
      <c r="T300" s="36"/>
    </row>
  </sheetData>
  <sheetProtection algorithmName="SHA-512" hashValue="M24L7p7jnTvjDvpGedhJ3lAUutcKwYx93zrwLeaKWZPS7fq4gHOHVGIDPnr8cMRcXe75pe1kgD5vP7Oq4vLQRQ==" saltValue="MAg6DKhLpg9QpDc/CTneEw==" spinCount="100000" sheet="1"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phoneticPr fontId="9" type="noConversion"/>
  <conditionalFormatting sqref="A1:A17 A301:A999">
    <cfRule type="expression" dxfId="139" priority="112">
      <formula>$C1="OPTION"</formula>
    </cfRule>
    <cfRule type="expression" dxfId="138" priority="111">
      <formula>$C1="BLOC"</formula>
    </cfRule>
    <cfRule type="expression" dxfId="137" priority="110">
      <formula>$C1="Parcours Pédagogique"</formula>
    </cfRule>
  </conditionalFormatting>
  <conditionalFormatting sqref="A16:S26 A70:D73 A74:E74 A86:S298 A84:D85 T16 G74:S74">
    <cfRule type="expression" dxfId="136" priority="115">
      <formula>$C16="Modification MCC"</formula>
    </cfRule>
  </conditionalFormatting>
  <conditionalFormatting sqref="A18:S26 A70:D73 A74:E74 A84:D85 A86:S300 T18 G74:S74">
    <cfRule type="expression" dxfId="135" priority="120">
      <formula>$C18="Modification"</formula>
    </cfRule>
  </conditionalFormatting>
  <conditionalFormatting sqref="A27:S27 A28:E69 G28:S69 F28:F84">
    <cfRule type="expression" dxfId="134" priority="63">
      <formula>$C27="Fermeture"</formula>
    </cfRule>
    <cfRule type="expression" dxfId="133" priority="60">
      <formula>$C27="Modification MCC"</formula>
    </cfRule>
    <cfRule type="expression" dxfId="132" priority="61">
      <formula>$C27="Modification"</formula>
    </cfRule>
    <cfRule type="expression" dxfId="131" priority="62">
      <formula>$C27="Création"</formula>
    </cfRule>
  </conditionalFormatting>
  <conditionalFormatting sqref="A75:E83 G75:S83">
    <cfRule type="expression" dxfId="130" priority="29">
      <formula>$C75="Fermeture"</formula>
    </cfRule>
    <cfRule type="expression" dxfId="129" priority="28">
      <formula>$C75="Création"</formula>
    </cfRule>
    <cfRule type="expression" dxfId="128" priority="27">
      <formula>$C75="Modification"</formula>
    </cfRule>
    <cfRule type="expression" dxfId="127" priority="26">
      <formula>$C75="Modification MCC"</formula>
    </cfRule>
  </conditionalFormatting>
  <conditionalFormatting sqref="B1:S9 B10:E10 J10:S11 B11:D11 B12:M12 P12 B13:L13 B14:N14 P14:S17 B15:M17 B301:S999">
    <cfRule type="expression" dxfId="126" priority="118">
      <formula>$D1="Fermeture"</formula>
    </cfRule>
    <cfRule type="expression" dxfId="125" priority="117">
      <formula>$D1="Création"</formula>
    </cfRule>
  </conditionalFormatting>
  <conditionalFormatting sqref="C70:D73">
    <cfRule type="expression" dxfId="124" priority="102">
      <formula>$B70="Option"</formula>
    </cfRule>
  </conditionalFormatting>
  <conditionalFormatting sqref="C1:S27 C28:E69 G28:S69 F28:F84">
    <cfRule type="expression" dxfId="123" priority="52">
      <formula>$B1="Option"</formula>
    </cfRule>
  </conditionalFormatting>
  <conditionalFormatting sqref="C85:S999 C74:E84 G74:S84">
    <cfRule type="expression" dxfId="122" priority="1">
      <formula>$B74="Option"</formula>
    </cfRule>
  </conditionalFormatting>
  <conditionalFormatting sqref="E84 G84:K84">
    <cfRule type="expression" dxfId="121" priority="6">
      <formula>$C84="Fermeture"</formula>
    </cfRule>
    <cfRule type="expression" dxfId="120" priority="5">
      <formula>$C84="Création"</formula>
    </cfRule>
    <cfRule type="expression" dxfId="119" priority="4">
      <formula>$C84="Modification"</formula>
    </cfRule>
    <cfRule type="expression" dxfId="118" priority="3">
      <formula>$C84="Modification MCC"</formula>
    </cfRule>
  </conditionalFormatting>
  <conditionalFormatting sqref="E70:E72 G70:M72">
    <cfRule type="expression" dxfId="117" priority="33">
      <formula>$B70="Option"</formula>
    </cfRule>
  </conditionalFormatting>
  <conditionalFormatting sqref="E73 G73:S73">
    <cfRule type="expression" dxfId="116" priority="30">
      <formula>$B73="Option"</formula>
    </cfRule>
  </conditionalFormatting>
  <conditionalFormatting sqref="J1:J69">
    <cfRule type="expression" dxfId="115" priority="56">
      <formula>$I1="NON"</formula>
    </cfRule>
  </conditionalFormatting>
  <conditionalFormatting sqref="J70:J74">
    <cfRule type="expression" dxfId="114" priority="41">
      <formula>$I70="NON"</formula>
    </cfRule>
  </conditionalFormatting>
  <conditionalFormatting sqref="J75:J999">
    <cfRule type="expression" dxfId="113" priority="2">
      <formula>$I75="NON"</formula>
    </cfRule>
  </conditionalFormatting>
  <conditionalFormatting sqref="L1:L999">
    <cfRule type="expression" dxfId="112" priority="8">
      <formula>$K1="CT (Contrôle terminal)"</formula>
    </cfRule>
    <cfRule type="expression" dxfId="111" priority="7">
      <formula>$K1="CCI (CC Intégral)"</formula>
    </cfRule>
  </conditionalFormatting>
  <conditionalFormatting sqref="L18:L69">
    <cfRule type="expression" dxfId="110" priority="59">
      <formula>$K1="CCI (CC Intégral)"</formula>
    </cfRule>
    <cfRule type="expression" dxfId="109" priority="58">
      <formula>$K1="CT (Contrôle terminal)"</formula>
    </cfRule>
  </conditionalFormatting>
  <conditionalFormatting sqref="L70:L74">
    <cfRule type="expression" dxfId="108" priority="42">
      <formula>$K53="CT (Contrôle terminal)"</formula>
    </cfRule>
    <cfRule type="expression" dxfId="107" priority="43">
      <formula>$K53="CCI (CC Intégral)"</formula>
    </cfRule>
  </conditionalFormatting>
  <conditionalFormatting sqref="L75:L300">
    <cfRule type="expression" dxfId="106" priority="10">
      <formula>$K58="CT (Contrôle terminal)"</formula>
    </cfRule>
    <cfRule type="expression" dxfId="105" priority="11">
      <formula>$K58="CCI (CC Intégral)"</formula>
    </cfRule>
  </conditionalFormatting>
  <conditionalFormatting sqref="L84:S84 E85:S85">
    <cfRule type="expression" dxfId="104" priority="18">
      <formula>$C84="Fermeture"</formula>
    </cfRule>
    <cfRule type="expression" dxfId="103" priority="17">
      <formula>$C84="Création"</formula>
    </cfRule>
    <cfRule type="expression" dxfId="102" priority="16">
      <formula>$C84="Modification"</formula>
    </cfRule>
    <cfRule type="expression" dxfId="101" priority="15">
      <formula>$C84="Modification MCC"</formula>
    </cfRule>
  </conditionalFormatting>
  <conditionalFormatting sqref="M1:M69">
    <cfRule type="expression" dxfId="100" priority="57">
      <formula>$K1="CT (Contrôle terminal)"</formula>
    </cfRule>
  </conditionalFormatting>
  <conditionalFormatting sqref="M18">
    <cfRule type="expression" dxfId="99" priority="113">
      <formula>$K1="CT (Contrôle terminal)"</formula>
    </cfRule>
  </conditionalFormatting>
  <conditionalFormatting sqref="M70:M72">
    <cfRule type="expression" dxfId="98" priority="38">
      <formula>$C70="Fermeture"</formula>
    </cfRule>
    <cfRule type="expression" dxfId="97" priority="37">
      <formula>$C70="Création"</formula>
    </cfRule>
    <cfRule type="expression" dxfId="96" priority="36">
      <formula>$C70="Modification"</formula>
    </cfRule>
    <cfRule type="expression" dxfId="95" priority="35">
      <formula>$C70="Modification MCC"</formula>
    </cfRule>
  </conditionalFormatting>
  <conditionalFormatting sqref="M70:M74">
    <cfRule type="expression" dxfId="94" priority="34">
      <formula>$K70="CT (Contrôle terminal)"</formula>
    </cfRule>
  </conditionalFormatting>
  <conditionalFormatting sqref="M75:M999">
    <cfRule type="expression" dxfId="93" priority="9">
      <formula>$K75="CT (Contrôle terminal)"</formula>
    </cfRule>
  </conditionalFormatting>
  <conditionalFormatting sqref="N1:O999">
    <cfRule type="expression" dxfId="92" priority="13">
      <formula>$K1="CCI (CC Intégral)"</formula>
    </cfRule>
  </conditionalFormatting>
  <conditionalFormatting sqref="N70:R70 N71:S72 E70:E73 G73:S73 G70:L72">
    <cfRule type="expression" dxfId="91" priority="47">
      <formula>$C70="Modification"</formula>
    </cfRule>
    <cfRule type="expression" dxfId="90" priority="48">
      <formula>$C70="Création"</formula>
    </cfRule>
    <cfRule type="expression" dxfId="89" priority="49">
      <formula>$C70="Fermeture"</formula>
    </cfRule>
  </conditionalFormatting>
  <conditionalFormatting sqref="N70:R70 N71:S72 E70:E73 G73:S73 G70:L72">
    <cfRule type="expression" dxfId="88" priority="46">
      <formula>$C70="Modification MCC"</formula>
    </cfRule>
  </conditionalFormatting>
  <conditionalFormatting sqref="N70:R70 N71:S72">
    <cfRule type="expression" dxfId="87" priority="44">
      <formula>$B70="Option"</formula>
    </cfRule>
  </conditionalFormatting>
  <conditionalFormatting sqref="P14:S17 B15:M17 B1:S9 J10:S11 B12:M12 B14:N14 B13:L13 B10:E10 B11:D11 P12 B301:S999">
    <cfRule type="expression" dxfId="86" priority="116">
      <formula>$D1="Modification"</formula>
    </cfRule>
  </conditionalFormatting>
  <conditionalFormatting sqref="Q1:R999">
    <cfRule type="expression" dxfId="85" priority="12">
      <formula>$P1="Autres"</formula>
    </cfRule>
  </conditionalFormatting>
  <conditionalFormatting sqref="S1:S69">
    <cfRule type="expression" dxfId="84" priority="54">
      <formula>$P1="CT (Contrôle terminal)"</formula>
    </cfRule>
  </conditionalFormatting>
  <conditionalFormatting sqref="S71:S999">
    <cfRule type="expression" dxfId="83" priority="14">
      <formula>$P71="CT (Contrôle terminal)"</formula>
    </cfRule>
  </conditionalFormatting>
  <conditionalFormatting sqref="T18 A18:S26 A70:D73 A74:E74 A84:D85 A86:S300 G74:S74">
    <cfRule type="expression" dxfId="82" priority="121">
      <formula>$C18="Création"</formula>
    </cfRule>
    <cfRule type="expression" dxfId="81" priority="122">
      <formula>$C18="Fermeture"</formula>
    </cfRule>
  </conditionalFormatting>
  <conditionalFormatting sqref="T18">
    <cfRule type="expression" dxfId="80" priority="106">
      <formula>$P18="CT (Contrôle terminal)"</formula>
    </cfRule>
  </conditionalFormatting>
  <dataValidations count="6">
    <dataValidation type="list" allowBlank="1" showInputMessage="1" showErrorMessage="1" sqref="Q19:Q300 N19:N300" xr:uid="{1F2ECE58-FA8C-4EC1-9260-0FB20AC0AEE4}">
      <formula1>List_Controle</formula1>
    </dataValidation>
    <dataValidation type="list" allowBlank="1" showInputMessage="1" showErrorMessage="1" sqref="K19:K300" xr:uid="{34A3261E-544C-41BC-8973-B709754B1666}">
      <formula1>List_Controle2</formula1>
    </dataValidation>
    <dataValidation type="list" allowBlank="1" showInputMessage="1" showErrorMessage="1" sqref="C19:C300" xr:uid="{74334720-6A4C-411A-B5F7-587DB6170E2C}">
      <formula1>"Modification MCC"</formula1>
    </dataValidation>
    <dataValidation type="list" allowBlank="1" showInputMessage="1" showErrorMessage="1" sqref="D1:D6" xr:uid="{02765C06-1387-4097-A513-446BD94B62FC}">
      <formula1>"Obligatoire, Facultatif, Complémentaire"</formula1>
    </dataValidation>
    <dataValidation type="list" allowBlank="1" showInputMessage="1" showErrorMessage="1" sqref="P19:P300" xr:uid="{0D6178BF-55B7-41E4-90B6-EE902368A6F2}">
      <formula1>"CT (Contrôle terminal), Autres"</formula1>
    </dataValidation>
    <dataValidation type="list" allowBlank="1" showInputMessage="1" showErrorMessage="1" sqref="G23:G300 G19 H19:I300 E19:F300" xr:uid="{754E6725-FCC6-427D-97C0-E89F159F65E2}">
      <formula1>"OUI, NON"</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30A90-F36C-42F7-A448-6450B3DFA5E3}">
  <dimension ref="A1:T300"/>
  <sheetViews>
    <sheetView zoomScale="70" zoomScaleNormal="70" workbookViewId="0">
      <pane ySplit="18" topLeftCell="A19" activePane="bottomLeft" state="frozen"/>
      <selection activeCell="D25" sqref="D25"/>
      <selection pane="bottomLeft" activeCell="H86" sqref="H86"/>
    </sheetView>
  </sheetViews>
  <sheetFormatPr baseColWidth="10" defaultColWidth="11.42578125" defaultRowHeight="15"/>
  <cols>
    <col min="1" max="1" width="39" style="10" customWidth="1"/>
    <col min="2" max="2" width="50.7109375" style="10" customWidth="1"/>
    <col min="3" max="3" width="15.42578125" style="14" customWidth="1"/>
    <col min="4" max="4" width="20.85546875" style="10" customWidth="1"/>
    <col min="5" max="6" width="15.42578125" style="10" customWidth="1"/>
    <col min="7" max="7" width="22.7109375" style="10" customWidth="1"/>
    <col min="8" max="8" width="27.140625" style="10" customWidth="1"/>
    <col min="9" max="9" width="35.28515625" style="10" customWidth="1"/>
    <col min="10" max="10" width="19.42578125" style="10" customWidth="1"/>
    <col min="11" max="11" width="40.7109375" style="10" customWidth="1"/>
    <col min="12" max="12" width="31.7109375" style="10" customWidth="1"/>
    <col min="13" max="13" width="22.42578125" style="10" customWidth="1"/>
    <col min="14" max="15" width="20.28515625" style="10" customWidth="1"/>
    <col min="16" max="16" width="21.85546875" style="10" customWidth="1"/>
    <col min="17" max="17" width="20.42578125" style="10" customWidth="1"/>
    <col min="18" max="18" width="17.28515625" style="10" customWidth="1"/>
    <col min="19" max="19" width="44" style="10" customWidth="1"/>
    <col min="20" max="20" width="46.42578125" style="10" customWidth="1"/>
  </cols>
  <sheetData>
    <row r="1" spans="1:19">
      <c r="A1" s="148"/>
      <c r="B1" s="148"/>
      <c r="C1" s="148"/>
      <c r="D1" s="148"/>
      <c r="E1" s="148"/>
      <c r="F1" s="148"/>
      <c r="G1" s="148"/>
      <c r="H1" s="148"/>
      <c r="I1" s="148"/>
      <c r="J1" s="28"/>
    </row>
    <row r="2" spans="1:19">
      <c r="A2" s="148"/>
      <c r="B2" s="148"/>
      <c r="C2" s="148"/>
      <c r="D2" s="148"/>
      <c r="E2" s="148"/>
      <c r="F2" s="148"/>
      <c r="G2" s="148"/>
      <c r="H2" s="148"/>
      <c r="I2" s="148"/>
      <c r="J2" s="28"/>
    </row>
    <row r="3" spans="1:19">
      <c r="A3" s="148"/>
      <c r="B3" s="148"/>
      <c r="C3" s="148"/>
      <c r="D3" s="148"/>
      <c r="E3" s="148"/>
      <c r="F3" s="148"/>
      <c r="G3" s="148"/>
      <c r="H3" s="148"/>
      <c r="I3" s="148"/>
      <c r="J3" s="28"/>
    </row>
    <row r="4" spans="1:19">
      <c r="A4" s="148"/>
      <c r="B4" s="148"/>
      <c r="C4" s="148"/>
      <c r="D4" s="148"/>
      <c r="E4" s="148"/>
      <c r="F4" s="148"/>
      <c r="G4" s="148"/>
      <c r="H4" s="148"/>
      <c r="I4" s="148"/>
      <c r="J4" s="28"/>
    </row>
    <row r="5" spans="1:19">
      <c r="A5" s="148"/>
      <c r="B5" s="148"/>
      <c r="C5" s="148"/>
      <c r="D5" s="148"/>
      <c r="E5" s="148"/>
      <c r="F5" s="148"/>
      <c r="G5" s="148"/>
      <c r="H5" s="148"/>
      <c r="I5" s="148"/>
      <c r="J5" s="28"/>
    </row>
    <row r="6" spans="1:19">
      <c r="A6" s="148"/>
      <c r="B6" s="148"/>
      <c r="C6" s="148"/>
      <c r="D6" s="148"/>
      <c r="E6" s="148"/>
      <c r="F6" s="148"/>
      <c r="G6" s="148"/>
      <c r="H6" s="148"/>
      <c r="I6" s="148"/>
      <c r="J6" s="28"/>
    </row>
    <row r="7" spans="1:19" ht="14.45" customHeight="1">
      <c r="A7" s="149" t="s">
        <v>214</v>
      </c>
      <c r="B7" s="147" t="str">
        <f>'[1]Fiche Générale'!B3</f>
        <v>Portail_LLAC</v>
      </c>
      <c r="C7" s="129" t="s">
        <v>320</v>
      </c>
      <c r="D7" s="129"/>
      <c r="E7" s="152" t="str">
        <f>'[1]Fiche Générale'!B4</f>
        <v>Lettres étrangères appliquées (LEA)</v>
      </c>
      <c r="F7" s="153"/>
      <c r="G7" s="129" t="s">
        <v>321</v>
      </c>
      <c r="H7" s="147">
        <f>'[1]Fiche Générale'!B5</f>
        <v>0</v>
      </c>
      <c r="I7" s="147"/>
      <c r="J7" s="29"/>
      <c r="K7" s="15"/>
    </row>
    <row r="8" spans="1:19" ht="14.45" customHeight="1">
      <c r="A8" s="150"/>
      <c r="B8" s="147"/>
      <c r="C8" s="129"/>
      <c r="D8" s="129"/>
      <c r="E8" s="152"/>
      <c r="F8" s="153"/>
      <c r="G8" s="129"/>
      <c r="H8" s="147"/>
      <c r="I8" s="147"/>
      <c r="J8" s="29"/>
      <c r="K8" s="15"/>
    </row>
    <row r="9" spans="1:19" ht="14.45" customHeight="1">
      <c r="A9" s="150"/>
      <c r="B9" s="147"/>
      <c r="C9" s="129"/>
      <c r="D9" s="129"/>
      <c r="E9" s="152"/>
      <c r="F9" s="153"/>
      <c r="G9" s="129"/>
      <c r="H9" s="147"/>
      <c r="I9" s="147"/>
      <c r="J9" s="29"/>
      <c r="K9" s="15"/>
    </row>
    <row r="10" spans="1:19" ht="14.45" customHeight="1">
      <c r="A10" s="150"/>
      <c r="B10" s="147"/>
      <c r="C10" s="130" t="s">
        <v>217</v>
      </c>
      <c r="D10" s="130"/>
      <c r="E10" s="137" t="str">
        <f>'[1]Fiche Générale'!B9</f>
        <v>Tourisme Méditerranéen</v>
      </c>
      <c r="F10" s="138"/>
      <c r="G10" s="138"/>
      <c r="H10" s="138"/>
      <c r="I10" s="139"/>
      <c r="J10" s="30"/>
      <c r="K10" s="15"/>
    </row>
    <row r="11" spans="1:19" ht="14.45" customHeight="1">
      <c r="A11" s="151"/>
      <c r="B11" s="147"/>
      <c r="C11" s="130"/>
      <c r="D11" s="130"/>
      <c r="E11" s="140"/>
      <c r="F11" s="141"/>
      <c r="G11" s="141"/>
      <c r="H11" s="141"/>
      <c r="I11" s="142"/>
      <c r="J11" s="30"/>
      <c r="K11" s="15"/>
    </row>
    <row r="12" spans="1:19">
      <c r="C12" s="10"/>
      <c r="I12" s="26"/>
      <c r="J12" s="26"/>
      <c r="M12" s="143" t="s">
        <v>322</v>
      </c>
      <c r="N12" s="144"/>
      <c r="O12" s="154"/>
      <c r="P12" s="143" t="s">
        <v>323</v>
      </c>
      <c r="Q12" s="144"/>
      <c r="R12" s="144"/>
      <c r="S12" s="154"/>
    </row>
    <row r="13" spans="1:19">
      <c r="A13" s="156" t="s">
        <v>219</v>
      </c>
      <c r="B13" s="158" t="str">
        <f>'[1]S6 Maquette'!B13:B14</f>
        <v>3 ème Année de Licence</v>
      </c>
      <c r="C13" s="158"/>
      <c r="D13" s="156" t="s">
        <v>324</v>
      </c>
      <c r="E13" s="158">
        <f>'[1]S6 Maquette'!E13:F14</f>
        <v>0</v>
      </c>
      <c r="F13" s="158"/>
      <c r="G13" s="158"/>
      <c r="I13" s="26"/>
      <c r="J13" s="26"/>
      <c r="M13" s="145"/>
      <c r="N13" s="146"/>
      <c r="O13" s="155"/>
      <c r="P13" s="145"/>
      <c r="Q13" s="146"/>
      <c r="R13" s="146"/>
      <c r="S13" s="155"/>
    </row>
    <row r="14" spans="1:19">
      <c r="A14" s="157"/>
      <c r="B14" s="158"/>
      <c r="C14" s="158"/>
      <c r="D14" s="157"/>
      <c r="E14" s="158"/>
      <c r="F14" s="158"/>
      <c r="G14" s="158"/>
      <c r="I14" s="26"/>
      <c r="J14" s="26"/>
      <c r="M14" s="128" t="s">
        <v>418</v>
      </c>
      <c r="N14" s="143" t="s">
        <v>326</v>
      </c>
      <c r="O14" s="154"/>
      <c r="P14" s="148"/>
      <c r="Q14" s="161"/>
      <c r="R14" s="164"/>
      <c r="S14" s="156"/>
    </row>
    <row r="15" spans="1:19">
      <c r="A15" s="156" t="s">
        <v>327</v>
      </c>
      <c r="B15" s="166" t="str">
        <f>'[1]S6 Maquette'!B15:B16</f>
        <v>Semestre 6</v>
      </c>
      <c r="C15" s="167"/>
      <c r="D15" s="156" t="s">
        <v>328</v>
      </c>
      <c r="E15" s="158">
        <f>'[1]S6 Maquette'!E15:F16</f>
        <v>0</v>
      </c>
      <c r="F15" s="158"/>
      <c r="G15" s="158"/>
      <c r="I15" s="26"/>
      <c r="J15" s="26"/>
      <c r="M15" s="128"/>
      <c r="N15" s="159"/>
      <c r="O15" s="160"/>
      <c r="P15" s="148"/>
      <c r="Q15" s="162"/>
      <c r="R15" s="164"/>
      <c r="S15" s="165"/>
    </row>
    <row r="16" spans="1:19">
      <c r="A16" s="157"/>
      <c r="B16" s="168"/>
      <c r="C16" s="169"/>
      <c r="D16" s="157"/>
      <c r="E16" s="158"/>
      <c r="F16" s="158"/>
      <c r="G16" s="158"/>
      <c r="I16" s="26"/>
      <c r="J16" s="26"/>
      <c r="M16" s="128"/>
      <c r="N16" s="159"/>
      <c r="O16" s="160"/>
      <c r="P16" s="148"/>
      <c r="Q16" s="162"/>
      <c r="R16" s="164"/>
      <c r="S16" s="165"/>
    </row>
    <row r="17" spans="1:20">
      <c r="L17" s="11"/>
      <c r="M17" s="128"/>
      <c r="N17" s="145"/>
      <c r="O17" s="155"/>
      <c r="P17" s="148"/>
      <c r="Q17" s="163"/>
      <c r="R17" s="164"/>
      <c r="S17" s="157"/>
    </row>
    <row r="18" spans="1:20" ht="59.45" customHeight="1">
      <c r="A18" s="3" t="s">
        <v>329</v>
      </c>
      <c r="B18" s="27" t="s">
        <v>330</v>
      </c>
      <c r="C18" s="3" t="s">
        <v>5</v>
      </c>
      <c r="D18" s="3" t="s">
        <v>331</v>
      </c>
      <c r="E18" s="3" t="s">
        <v>332</v>
      </c>
      <c r="F18" s="3" t="s">
        <v>333</v>
      </c>
      <c r="G18" s="3" t="s">
        <v>334</v>
      </c>
      <c r="H18" s="3" t="s">
        <v>335</v>
      </c>
      <c r="I18" s="3" t="s">
        <v>336</v>
      </c>
      <c r="J18" s="3" t="s">
        <v>337</v>
      </c>
      <c r="K18" s="3" t="s">
        <v>338</v>
      </c>
      <c r="L18" s="3" t="s">
        <v>339</v>
      </c>
      <c r="M18" s="3" t="s">
        <v>340</v>
      </c>
      <c r="N18" s="3" t="s">
        <v>330</v>
      </c>
      <c r="O18" s="3" t="s">
        <v>341</v>
      </c>
      <c r="P18" s="3" t="s">
        <v>342</v>
      </c>
      <c r="Q18" s="3" t="s">
        <v>330</v>
      </c>
      <c r="R18" s="3" t="s">
        <v>341</v>
      </c>
      <c r="S18" s="4" t="s">
        <v>343</v>
      </c>
      <c r="T18" s="4" t="s">
        <v>344</v>
      </c>
    </row>
    <row r="19" spans="1:20" ht="30.6" customHeight="1">
      <c r="A19" s="45" t="str">
        <f>'[1]S6 Maquette'!B19</f>
        <v xml:space="preserve">UE Competences transversales 6 </v>
      </c>
      <c r="B19" s="46" t="str">
        <f>'[1]S6 Maquette'!C19</f>
        <v>UE</v>
      </c>
      <c r="C19" s="47">
        <f>'[1]S6 Maquette'!F19</f>
        <v>0</v>
      </c>
      <c r="D19" s="48"/>
      <c r="E19" s="48"/>
      <c r="F19" s="48"/>
      <c r="G19" s="49"/>
      <c r="H19" s="49"/>
      <c r="I19" s="49"/>
      <c r="J19" s="49"/>
      <c r="K19" s="49"/>
      <c r="L19" s="49"/>
      <c r="M19" s="49"/>
      <c r="N19" s="49"/>
      <c r="O19" s="49"/>
      <c r="P19" s="49"/>
      <c r="Q19" s="49"/>
      <c r="R19" s="49"/>
      <c r="S19" s="49"/>
      <c r="T19" s="52"/>
    </row>
    <row r="20" spans="1:20" ht="30.6" customHeight="1">
      <c r="A20" s="45" t="str">
        <f>'[1]S6 Maquette'!B20</f>
        <v>Competences numeriques 3</v>
      </c>
      <c r="B20" s="46" t="str">
        <f>'[1]S6 Maquette'!C20</f>
        <v>ECUE</v>
      </c>
      <c r="C20" s="47">
        <f>'[1]S6 Maquette'!F20</f>
        <v>0</v>
      </c>
      <c r="D20" s="48"/>
      <c r="E20" s="48"/>
      <c r="F20" s="48"/>
      <c r="G20" s="49"/>
      <c r="H20" s="49"/>
      <c r="I20" s="49"/>
      <c r="J20" s="49"/>
      <c r="K20" s="49"/>
      <c r="L20" s="49"/>
      <c r="M20" s="49"/>
      <c r="N20" s="49"/>
      <c r="O20" s="49"/>
      <c r="P20" s="49"/>
      <c r="Q20" s="49"/>
      <c r="R20" s="49"/>
      <c r="S20" s="49"/>
      <c r="T20" s="52"/>
    </row>
    <row r="21" spans="1:20" ht="30.6" customHeight="1">
      <c r="A21" s="45" t="str">
        <f>'[1]S6 Maquette'!B21</f>
        <v xml:space="preserve">Competences informationnelles 3 </v>
      </c>
      <c r="B21" s="46" t="str">
        <f>'[1]S6 Maquette'!C21</f>
        <v>ECUE</v>
      </c>
      <c r="C21" s="47">
        <f>'[1]S6 Maquette'!F21</f>
        <v>0</v>
      </c>
      <c r="D21" s="48"/>
      <c r="E21" s="48"/>
      <c r="F21" s="48"/>
      <c r="G21" s="49"/>
      <c r="H21" s="49"/>
      <c r="I21" s="49"/>
      <c r="J21" s="49"/>
      <c r="K21" s="49"/>
      <c r="L21" s="49"/>
      <c r="M21" s="49"/>
      <c r="N21" s="49"/>
      <c r="O21" s="49"/>
      <c r="P21" s="49"/>
      <c r="Q21" s="49"/>
      <c r="R21" s="49"/>
      <c r="S21" s="49"/>
      <c r="T21" s="52"/>
    </row>
    <row r="22" spans="1:20" ht="30.6" customHeight="1">
      <c r="A22" s="45" t="str">
        <f>'[1]S6 Maquette'!B22</f>
        <v xml:space="preserve">Langue vivante-6 </v>
      </c>
      <c r="B22" s="46" t="str">
        <f>'[1]S6 Maquette'!C22</f>
        <v>BLOC</v>
      </c>
      <c r="C22" s="47">
        <f>'[1]S6 Maquette'!F22</f>
        <v>0</v>
      </c>
      <c r="D22" s="48"/>
      <c r="E22" s="48"/>
      <c r="F22" s="48"/>
      <c r="G22" s="49"/>
      <c r="H22" s="49"/>
      <c r="I22" s="49"/>
      <c r="J22" s="49"/>
      <c r="K22" s="49"/>
      <c r="L22" s="49"/>
      <c r="M22" s="49"/>
      <c r="N22" s="49"/>
      <c r="O22" s="49"/>
      <c r="P22" s="49"/>
      <c r="Q22" s="49"/>
      <c r="R22" s="49"/>
      <c r="S22" s="49"/>
      <c r="T22" s="52"/>
    </row>
    <row r="23" spans="1:20" ht="30.6" customHeight="1">
      <c r="A23" s="45" t="str">
        <f>'[1]S6 Maquette'!B23</f>
        <v>Min 1 Max 1</v>
      </c>
      <c r="B23" s="46" t="str">
        <f>'[1]S6 Maquette'!C23</f>
        <v>OPTION</v>
      </c>
      <c r="C23" s="47"/>
      <c r="D23" s="48"/>
      <c r="E23" s="48"/>
      <c r="F23" s="48"/>
      <c r="G23" s="49"/>
      <c r="H23" s="49"/>
      <c r="I23" s="49"/>
      <c r="J23" s="49"/>
      <c r="K23" s="49"/>
      <c r="L23" s="49"/>
      <c r="M23" s="49"/>
      <c r="N23" s="49"/>
      <c r="O23" s="49"/>
      <c r="P23" s="49"/>
      <c r="Q23" s="49"/>
      <c r="R23" s="49"/>
      <c r="S23" s="49"/>
      <c r="T23" s="52"/>
    </row>
    <row r="24" spans="1:20" ht="30.6" customHeight="1">
      <c r="A24" s="45" t="str">
        <f>'[1]S6 Maquette'!B24</f>
        <v xml:space="preserve">Anglais 6 </v>
      </c>
      <c r="B24" s="46" t="str">
        <f>'[1]S6 Maquette'!C24</f>
        <v>ECUE</v>
      </c>
      <c r="C24" s="47"/>
      <c r="D24" s="48"/>
      <c r="E24" s="48"/>
      <c r="F24" s="48"/>
      <c r="G24" s="49"/>
      <c r="H24" s="49"/>
      <c r="I24" s="49"/>
      <c r="J24" s="49"/>
      <c r="K24" s="49"/>
      <c r="L24" s="49"/>
      <c r="M24" s="49"/>
      <c r="N24" s="49"/>
      <c r="O24" s="49"/>
      <c r="P24" s="49"/>
      <c r="Q24" s="49"/>
      <c r="R24" s="49"/>
      <c r="S24" s="49"/>
      <c r="T24" s="52"/>
    </row>
    <row r="25" spans="1:20" ht="30.6" customHeight="1">
      <c r="A25" s="45" t="str">
        <f>'[1]S6 Maquette'!B25</f>
        <v xml:space="preserve">Espagnol 6 </v>
      </c>
      <c r="B25" s="46" t="str">
        <f>'[1]S6 Maquette'!C25</f>
        <v>ECUE</v>
      </c>
      <c r="C25" s="47">
        <f>'[1]S6 Maquette'!F25</f>
        <v>0</v>
      </c>
      <c r="D25" s="48"/>
      <c r="E25" s="48"/>
      <c r="F25" s="48"/>
      <c r="G25" s="49"/>
      <c r="H25" s="49"/>
      <c r="I25" s="49"/>
      <c r="J25" s="49"/>
      <c r="K25" s="49"/>
      <c r="L25" s="49"/>
      <c r="M25" s="49"/>
      <c r="N25" s="49"/>
      <c r="O25" s="49"/>
      <c r="P25" s="49"/>
      <c r="Q25" s="49"/>
      <c r="R25" s="49"/>
      <c r="S25" s="49"/>
      <c r="T25" s="52"/>
    </row>
    <row r="26" spans="1:20" ht="30.6" customHeight="1">
      <c r="A26" s="45" t="str">
        <f>'[1]S6 Maquette'!B26</f>
        <v xml:space="preserve">Italien 6 </v>
      </c>
      <c r="B26" s="46" t="str">
        <f>'[1]S6 Maquette'!C26</f>
        <v>ECUE</v>
      </c>
      <c r="C26" s="47"/>
      <c r="D26" s="48"/>
      <c r="E26" s="48"/>
      <c r="F26" s="48"/>
      <c r="G26" s="49"/>
      <c r="H26" s="49"/>
      <c r="I26" s="49"/>
      <c r="J26" s="49"/>
      <c r="K26" s="49"/>
      <c r="L26" s="49"/>
      <c r="M26" s="49"/>
      <c r="N26" s="49"/>
      <c r="O26" s="49"/>
      <c r="P26" s="49"/>
      <c r="Q26" s="49"/>
      <c r="R26" s="49"/>
      <c r="S26" s="49"/>
      <c r="T26" s="52"/>
    </row>
    <row r="27" spans="1:20" ht="30.6" customHeight="1">
      <c r="A27" s="90" t="str">
        <f>'[1]S6 Maquette'!B27</f>
        <v>Matières d'application LEA Tourisme 6</v>
      </c>
      <c r="B27" s="90" t="str">
        <f>'[1]S6 Maquette'!C27</f>
        <v>UE</v>
      </c>
      <c r="C27" s="33">
        <f>'[1]S6 Maquette'!F27</f>
        <v>0</v>
      </c>
      <c r="D27" s="91">
        <v>1</v>
      </c>
      <c r="E27" s="91" t="s">
        <v>345</v>
      </c>
      <c r="F27" s="91" t="s">
        <v>345</v>
      </c>
      <c r="G27" s="89" t="s">
        <v>345</v>
      </c>
      <c r="H27" s="89" t="s">
        <v>345</v>
      </c>
      <c r="I27" s="89" t="s">
        <v>345</v>
      </c>
      <c r="J27" s="89"/>
      <c r="K27" s="89" t="s">
        <v>10</v>
      </c>
      <c r="L27" s="89"/>
      <c r="M27" s="89">
        <v>3</v>
      </c>
      <c r="N27" s="89"/>
      <c r="O27" s="89"/>
      <c r="P27" s="89" t="s">
        <v>346</v>
      </c>
      <c r="Q27" s="89"/>
      <c r="R27" s="89"/>
      <c r="S27" s="91" t="s">
        <v>347</v>
      </c>
      <c r="T27" s="36"/>
    </row>
    <row r="28" spans="1:20" ht="30.6" customHeight="1">
      <c r="A28" s="90" t="str">
        <f>'[1]S6 Maquette'!B28</f>
        <v xml:space="preserve">Introduction au tourisme d'affaires et d'événementiel en Méditerranée </v>
      </c>
      <c r="B28" s="90" t="str">
        <f>'[1]S6 Maquette'!C28</f>
        <v>ECUE</v>
      </c>
      <c r="C28" s="33">
        <f>'[1]S6 Maquette'!F28</f>
        <v>0</v>
      </c>
      <c r="D28" s="91">
        <v>1</v>
      </c>
      <c r="E28" s="91" t="s">
        <v>345</v>
      </c>
      <c r="F28" s="91" t="s">
        <v>345</v>
      </c>
      <c r="G28" s="89" t="s">
        <v>345</v>
      </c>
      <c r="H28" s="89" t="s">
        <v>345</v>
      </c>
      <c r="I28" s="89" t="s">
        <v>345</v>
      </c>
      <c r="J28" s="89"/>
      <c r="K28" s="89" t="s">
        <v>10</v>
      </c>
      <c r="L28" s="89"/>
      <c r="M28" s="89">
        <v>2</v>
      </c>
      <c r="N28" s="89"/>
      <c r="O28" s="89"/>
      <c r="P28" s="89"/>
      <c r="Q28" s="89"/>
      <c r="R28" s="89"/>
      <c r="S28" s="89"/>
      <c r="T28" s="36"/>
    </row>
    <row r="29" spans="1:20" ht="30.6" customHeight="1">
      <c r="A29" s="90" t="str">
        <f>'[1]S6 Maquette'!B29</f>
        <v>Management des industries culturelles et créatives en Méditerranée</v>
      </c>
      <c r="B29" s="90" t="str">
        <f>'[1]S6 Maquette'!C29</f>
        <v>ECUE</v>
      </c>
      <c r="C29" s="33">
        <f>'[1]S6 Maquette'!F29</f>
        <v>0</v>
      </c>
      <c r="D29" s="91">
        <v>1</v>
      </c>
      <c r="E29" s="91" t="s">
        <v>345</v>
      </c>
      <c r="F29" s="91" t="s">
        <v>345</v>
      </c>
      <c r="G29" s="89" t="s">
        <v>345</v>
      </c>
      <c r="H29" s="89" t="s">
        <v>345</v>
      </c>
      <c r="I29" s="89" t="s">
        <v>345</v>
      </c>
      <c r="J29" s="89"/>
      <c r="K29" s="89" t="s">
        <v>10</v>
      </c>
      <c r="L29" s="89"/>
      <c r="M29" s="89">
        <v>1</v>
      </c>
      <c r="N29" s="89"/>
      <c r="O29" s="89"/>
      <c r="P29" s="89"/>
      <c r="Q29" s="89"/>
      <c r="R29" s="89"/>
      <c r="S29" s="89"/>
      <c r="T29" s="36"/>
    </row>
    <row r="30" spans="1:20" ht="30.6" customHeight="1">
      <c r="A30" s="90" t="str">
        <f>'[1]S6 Maquette'!B30</f>
        <v>Langue A: Anglais non débutant 6</v>
      </c>
      <c r="B30" s="90" t="str">
        <f>'[1]S6 Maquette'!C30</f>
        <v>UE</v>
      </c>
      <c r="C30" s="33">
        <f>'[1]S6 Maquette'!F30</f>
        <v>0</v>
      </c>
      <c r="D30" s="91">
        <v>1</v>
      </c>
      <c r="E30" s="91" t="s">
        <v>345</v>
      </c>
      <c r="F30" s="91" t="s">
        <v>345</v>
      </c>
      <c r="G30" s="89" t="s">
        <v>345</v>
      </c>
      <c r="H30" s="89" t="s">
        <v>345</v>
      </c>
      <c r="I30" s="89" t="s">
        <v>348</v>
      </c>
      <c r="J30" s="89"/>
      <c r="K30" s="89" t="s">
        <v>10</v>
      </c>
      <c r="L30" s="89"/>
      <c r="M30" s="89">
        <v>3</v>
      </c>
      <c r="N30" s="89"/>
      <c r="O30" s="89"/>
      <c r="P30" s="89" t="s">
        <v>346</v>
      </c>
      <c r="Q30" s="89"/>
      <c r="R30" s="89"/>
      <c r="S30" s="91" t="s">
        <v>420</v>
      </c>
      <c r="T30" s="36"/>
    </row>
    <row r="31" spans="1:20" ht="30.6" customHeight="1">
      <c r="A31" s="90" t="str">
        <f>'[1]S6 Maquette'!B31</f>
        <v>Culture 6 ANGLAIS</v>
      </c>
      <c r="B31" s="90" t="str">
        <f>'[1]S6 Maquette'!C31</f>
        <v>ECUE</v>
      </c>
      <c r="C31" s="33">
        <f>'[1]S6 Maquette'!F31</f>
        <v>0</v>
      </c>
      <c r="D31" s="91">
        <v>1</v>
      </c>
      <c r="E31" s="91" t="s">
        <v>345</v>
      </c>
      <c r="F31" s="91" t="s">
        <v>345</v>
      </c>
      <c r="G31" s="89" t="s">
        <v>345</v>
      </c>
      <c r="H31" s="89" t="s">
        <v>345</v>
      </c>
      <c r="I31" s="89" t="s">
        <v>345</v>
      </c>
      <c r="J31" s="89"/>
      <c r="K31" s="89" t="s">
        <v>10</v>
      </c>
      <c r="L31" s="89"/>
      <c r="M31" s="89">
        <v>1</v>
      </c>
      <c r="N31" s="89"/>
      <c r="O31" s="89"/>
      <c r="P31" s="89"/>
      <c r="Q31" s="89"/>
      <c r="R31" s="89"/>
      <c r="S31" s="89" t="s">
        <v>421</v>
      </c>
      <c r="T31" s="36"/>
    </row>
    <row r="32" spans="1:20" ht="30.6" customHeight="1">
      <c r="A32" s="90" t="str">
        <f>'[1]S6 Maquette'!B32</f>
        <v>Traduction spécialisée 6 ANGLAIS</v>
      </c>
      <c r="B32" s="90" t="str">
        <f>'[1]S6 Maquette'!C32</f>
        <v>ECUE</v>
      </c>
      <c r="C32" s="33">
        <f>'[1]S6 Maquette'!F32</f>
        <v>0</v>
      </c>
      <c r="D32" s="91">
        <v>1</v>
      </c>
      <c r="E32" s="91" t="s">
        <v>345</v>
      </c>
      <c r="F32" s="91" t="s">
        <v>345</v>
      </c>
      <c r="G32" s="89" t="s">
        <v>345</v>
      </c>
      <c r="H32" s="89" t="s">
        <v>345</v>
      </c>
      <c r="I32" s="89" t="s">
        <v>345</v>
      </c>
      <c r="J32" s="89"/>
      <c r="K32" s="89" t="s">
        <v>10</v>
      </c>
      <c r="L32" s="89"/>
      <c r="M32" s="89">
        <v>1</v>
      </c>
      <c r="N32" s="89"/>
      <c r="O32" s="89"/>
      <c r="P32" s="89"/>
      <c r="Q32" s="89"/>
      <c r="R32" s="89"/>
      <c r="S32" s="89" t="s">
        <v>422</v>
      </c>
      <c r="T32" s="36"/>
    </row>
    <row r="33" spans="1:20" ht="30.6" customHeight="1">
      <c r="A33" s="90" t="str">
        <f>'[1]S6 Maquette'!B33</f>
        <v>Prise de parole professionnelle 6 ANGLAIS</v>
      </c>
      <c r="B33" s="90" t="str">
        <f>'[1]S6 Maquette'!C33</f>
        <v>ECUE</v>
      </c>
      <c r="C33" s="33">
        <f>'[1]S6 Maquette'!F33</f>
        <v>0</v>
      </c>
      <c r="D33" s="91">
        <v>1</v>
      </c>
      <c r="E33" s="91" t="s">
        <v>345</v>
      </c>
      <c r="F33" s="91" t="s">
        <v>345</v>
      </c>
      <c r="G33" s="89" t="s">
        <v>345</v>
      </c>
      <c r="H33" s="89" t="s">
        <v>345</v>
      </c>
      <c r="I33" s="89" t="s">
        <v>345</v>
      </c>
      <c r="J33" s="89"/>
      <c r="K33" s="89" t="s">
        <v>10</v>
      </c>
      <c r="L33" s="89"/>
      <c r="M33" s="89">
        <v>1</v>
      </c>
      <c r="N33" s="89"/>
      <c r="O33" s="89"/>
      <c r="P33" s="89"/>
      <c r="Q33" s="89"/>
      <c r="R33" s="89"/>
      <c r="S33" s="89" t="s">
        <v>423</v>
      </c>
      <c r="T33" s="36"/>
    </row>
    <row r="34" spans="1:20" ht="30.6" customHeight="1">
      <c r="A34" s="90" t="str">
        <f>'[1]S6 Maquette'!B34</f>
        <v>Langue B LEA</v>
      </c>
      <c r="B34" s="90" t="str">
        <f>'[1]S6 Maquette'!C34</f>
        <v>UE</v>
      </c>
      <c r="C34" s="33">
        <f>'[1]S6 Maquette'!F34</f>
        <v>0</v>
      </c>
      <c r="D34" s="91">
        <v>1</v>
      </c>
      <c r="E34" s="91" t="s">
        <v>345</v>
      </c>
      <c r="F34" s="91" t="s">
        <v>345</v>
      </c>
      <c r="G34" s="89" t="s">
        <v>345</v>
      </c>
      <c r="H34" s="89" t="s">
        <v>345</v>
      </c>
      <c r="I34" s="89" t="s">
        <v>348</v>
      </c>
      <c r="J34" s="89"/>
      <c r="K34" s="89" t="s">
        <v>10</v>
      </c>
      <c r="L34" s="89"/>
      <c r="M34" s="86"/>
      <c r="N34" s="86"/>
      <c r="O34" s="86"/>
      <c r="P34" s="86"/>
      <c r="Q34" s="86"/>
      <c r="R34" s="86"/>
      <c r="S34" s="86"/>
      <c r="T34" s="36" t="s">
        <v>412</v>
      </c>
    </row>
    <row r="35" spans="1:20" ht="30.6" customHeight="1">
      <c r="A35" s="90" t="str">
        <f>'[1]S6 Maquette'!B35</f>
        <v>1 UE au choix</v>
      </c>
      <c r="B35" s="90" t="str">
        <f>'[1]S6 Maquette'!C35</f>
        <v>OPTION</v>
      </c>
      <c r="C35" s="33">
        <f>'[1]S6 Maquette'!F35</f>
        <v>0</v>
      </c>
      <c r="D35" s="91"/>
      <c r="E35" s="91"/>
      <c r="F35" s="91"/>
      <c r="G35" s="89"/>
      <c r="H35" s="89"/>
      <c r="I35" s="89"/>
      <c r="J35" s="89"/>
      <c r="K35" s="89"/>
      <c r="L35" s="89"/>
      <c r="M35" s="86"/>
      <c r="N35" s="86"/>
      <c r="O35" s="86"/>
      <c r="P35" s="86"/>
      <c r="Q35" s="86"/>
      <c r="R35" s="86"/>
      <c r="S35" s="86"/>
      <c r="T35" s="36"/>
    </row>
    <row r="36" spans="1:20" ht="30.6" customHeight="1">
      <c r="A36" s="90" t="str">
        <f>'[1]S6 Maquette'!B36</f>
        <v>Allemand 6</v>
      </c>
      <c r="B36" s="90" t="str">
        <f>'[1]S6 Maquette'!C36</f>
        <v>UE</v>
      </c>
      <c r="C36" s="33">
        <f>'[1]S6 Maquette'!F36</f>
        <v>0</v>
      </c>
      <c r="D36" s="91">
        <v>1</v>
      </c>
      <c r="E36" s="91" t="s">
        <v>345</v>
      </c>
      <c r="F36" s="91" t="s">
        <v>345</v>
      </c>
      <c r="G36" s="89" t="s">
        <v>345</v>
      </c>
      <c r="H36" s="89" t="s">
        <v>345</v>
      </c>
      <c r="I36" s="89" t="s">
        <v>348</v>
      </c>
      <c r="J36" s="89"/>
      <c r="K36" s="89" t="s">
        <v>10</v>
      </c>
      <c r="L36" s="89"/>
      <c r="M36" s="86">
        <v>4</v>
      </c>
      <c r="N36" s="86"/>
      <c r="O36" s="86"/>
      <c r="P36" s="86" t="s">
        <v>346</v>
      </c>
      <c r="Q36" s="86"/>
      <c r="R36" s="86"/>
      <c r="S36" s="87" t="s">
        <v>352</v>
      </c>
      <c r="T36" s="36"/>
    </row>
    <row r="37" spans="1:20" ht="30.6" customHeight="1">
      <c r="A37" s="90" t="str">
        <f>'[1]S6 Maquette'!B37</f>
        <v>Culture 6 ALLEMAND</v>
      </c>
      <c r="B37" s="90" t="str">
        <f>'[1]S6 Maquette'!C37</f>
        <v>ECUE</v>
      </c>
      <c r="C37" s="33">
        <f>'[1]S6 Maquette'!F37</f>
        <v>0</v>
      </c>
      <c r="D37" s="91">
        <v>1</v>
      </c>
      <c r="E37" s="91" t="s">
        <v>345</v>
      </c>
      <c r="F37" s="91" t="s">
        <v>345</v>
      </c>
      <c r="G37" s="89" t="s">
        <v>345</v>
      </c>
      <c r="H37" s="89" t="s">
        <v>345</v>
      </c>
      <c r="I37" s="89" t="s">
        <v>345</v>
      </c>
      <c r="J37" s="89"/>
      <c r="K37" s="89" t="s">
        <v>10</v>
      </c>
      <c r="L37" s="89"/>
      <c r="M37" s="86">
        <v>1</v>
      </c>
      <c r="N37" s="86"/>
      <c r="O37" s="86"/>
      <c r="P37" s="86"/>
      <c r="Q37" s="86"/>
      <c r="R37" s="86"/>
      <c r="S37" s="86"/>
      <c r="T37" s="36"/>
    </row>
    <row r="38" spans="1:20" ht="30.6" customHeight="1">
      <c r="A38" s="90" t="str">
        <f>'[1]S6 Maquette'!B38</f>
        <v>Traduction spécialisée 6 ALLEMAND</v>
      </c>
      <c r="B38" s="90" t="str">
        <f>'[1]S6 Maquette'!C38</f>
        <v>ECUE</v>
      </c>
      <c r="C38" s="33">
        <f>'[1]S6 Maquette'!F38</f>
        <v>0</v>
      </c>
      <c r="D38" s="91">
        <v>1</v>
      </c>
      <c r="E38" s="91" t="s">
        <v>345</v>
      </c>
      <c r="F38" s="91" t="s">
        <v>345</v>
      </c>
      <c r="G38" s="89" t="s">
        <v>345</v>
      </c>
      <c r="H38" s="89" t="s">
        <v>345</v>
      </c>
      <c r="I38" s="89" t="s">
        <v>345</v>
      </c>
      <c r="J38" s="89"/>
      <c r="K38" s="89" t="s">
        <v>10</v>
      </c>
      <c r="L38" s="89"/>
      <c r="M38" s="86">
        <v>2</v>
      </c>
      <c r="N38" s="86"/>
      <c r="O38" s="86"/>
      <c r="P38" s="86"/>
      <c r="Q38" s="86"/>
      <c r="R38" s="86"/>
      <c r="S38" s="86"/>
      <c r="T38" s="36"/>
    </row>
    <row r="39" spans="1:20" ht="30.6" customHeight="1">
      <c r="A39" s="90" t="str">
        <f>'[1]S6 Maquette'!B39</f>
        <v>Analyse de documents 6 ALLEMAND</v>
      </c>
      <c r="B39" s="90" t="str">
        <f>'[1]S6 Maquette'!C39</f>
        <v>ECUE</v>
      </c>
      <c r="C39" s="33">
        <f>'[1]S6 Maquette'!F39</f>
        <v>0</v>
      </c>
      <c r="D39" s="91">
        <v>1</v>
      </c>
      <c r="E39" s="91" t="s">
        <v>345</v>
      </c>
      <c r="F39" s="91" t="s">
        <v>345</v>
      </c>
      <c r="G39" s="89" t="s">
        <v>345</v>
      </c>
      <c r="H39" s="89" t="s">
        <v>345</v>
      </c>
      <c r="I39" s="89" t="s">
        <v>345</v>
      </c>
      <c r="J39" s="89"/>
      <c r="K39" s="89" t="s">
        <v>10</v>
      </c>
      <c r="L39" s="89"/>
      <c r="M39" s="86">
        <v>1</v>
      </c>
      <c r="N39" s="86"/>
      <c r="O39" s="86"/>
      <c r="P39" s="86"/>
      <c r="Q39" s="86"/>
      <c r="R39" s="86"/>
      <c r="S39" s="86"/>
      <c r="T39" s="36"/>
    </row>
    <row r="40" spans="1:20" ht="30.6" customHeight="1">
      <c r="A40" s="90" t="str">
        <f>'[1]S6 Maquette'!B40</f>
        <v>Arabe Niveau 6</v>
      </c>
      <c r="B40" s="90" t="str">
        <f>'[1]S6 Maquette'!C40</f>
        <v>UE</v>
      </c>
      <c r="C40" s="33">
        <f>'[1]S6 Maquette'!F40</f>
        <v>0</v>
      </c>
      <c r="D40" s="91">
        <v>1</v>
      </c>
      <c r="E40" s="91" t="s">
        <v>345</v>
      </c>
      <c r="F40" s="91" t="s">
        <v>345</v>
      </c>
      <c r="G40" s="89" t="s">
        <v>345</v>
      </c>
      <c r="H40" s="89" t="s">
        <v>345</v>
      </c>
      <c r="I40" s="89" t="s">
        <v>348</v>
      </c>
      <c r="J40" s="89"/>
      <c r="K40" s="89" t="s">
        <v>10</v>
      </c>
      <c r="L40" s="89"/>
      <c r="M40" s="86">
        <v>3</v>
      </c>
      <c r="N40" s="86"/>
      <c r="O40" s="86"/>
      <c r="P40" s="86" t="s">
        <v>346</v>
      </c>
      <c r="Q40" s="86"/>
      <c r="R40" s="86"/>
      <c r="S40" s="87" t="s">
        <v>424</v>
      </c>
      <c r="T40" s="36"/>
    </row>
    <row r="41" spans="1:20" ht="30.6" customHeight="1">
      <c r="A41" s="90" t="str">
        <f>'[1]S6 Maquette'!B41</f>
        <v>Culture 6 ARABE</v>
      </c>
      <c r="B41" s="90" t="str">
        <f>'[1]S6 Maquette'!C41</f>
        <v>ECUE</v>
      </c>
      <c r="C41" s="33">
        <f>'[1]S6 Maquette'!F41</f>
        <v>0</v>
      </c>
      <c r="D41" s="91">
        <v>1</v>
      </c>
      <c r="E41" s="91" t="s">
        <v>345</v>
      </c>
      <c r="F41" s="91" t="s">
        <v>345</v>
      </c>
      <c r="G41" s="89" t="s">
        <v>345</v>
      </c>
      <c r="H41" s="89" t="s">
        <v>345</v>
      </c>
      <c r="I41" s="89" t="s">
        <v>345</v>
      </c>
      <c r="J41" s="89"/>
      <c r="K41" s="89" t="s">
        <v>10</v>
      </c>
      <c r="L41" s="89"/>
      <c r="M41" s="86">
        <v>1</v>
      </c>
      <c r="N41" s="86"/>
      <c r="O41" s="86"/>
      <c r="P41" s="86"/>
      <c r="Q41" s="86"/>
      <c r="R41" s="86"/>
      <c r="S41" s="86" t="s">
        <v>423</v>
      </c>
      <c r="T41" s="36"/>
    </row>
    <row r="42" spans="1:20" ht="30.6" customHeight="1">
      <c r="A42" s="90" t="str">
        <f>'[1]S6 Maquette'!B42</f>
        <v>Traduction spécialisée 6 ARABE</v>
      </c>
      <c r="B42" s="90" t="str">
        <f>'[1]S6 Maquette'!C42</f>
        <v>ECUE</v>
      </c>
      <c r="C42" s="33">
        <f>'[1]S6 Maquette'!F42</f>
        <v>0</v>
      </c>
      <c r="D42" s="91">
        <v>1</v>
      </c>
      <c r="E42" s="91" t="s">
        <v>345</v>
      </c>
      <c r="F42" s="91" t="s">
        <v>345</v>
      </c>
      <c r="G42" s="89" t="s">
        <v>345</v>
      </c>
      <c r="H42" s="89" t="s">
        <v>345</v>
      </c>
      <c r="I42" s="89" t="s">
        <v>345</v>
      </c>
      <c r="J42" s="89"/>
      <c r="K42" s="89" t="s">
        <v>10</v>
      </c>
      <c r="L42" s="89"/>
      <c r="M42" s="86">
        <v>1</v>
      </c>
      <c r="N42" s="86"/>
      <c r="O42" s="86"/>
      <c r="P42" s="86"/>
      <c r="Q42" s="86"/>
      <c r="R42" s="86"/>
      <c r="S42" s="86" t="s">
        <v>422</v>
      </c>
      <c r="T42" s="36"/>
    </row>
    <row r="43" spans="1:20" ht="30.6" customHeight="1">
      <c r="A43" s="90" t="str">
        <f>'[1]S6 Maquette'!B43</f>
        <v>Analyse de documents 6 ARABE</v>
      </c>
      <c r="B43" s="90" t="str">
        <f>'[1]S6 Maquette'!C43</f>
        <v>ECUE</v>
      </c>
      <c r="C43" s="33">
        <f>'[1]S6 Maquette'!F43</f>
        <v>0</v>
      </c>
      <c r="D43" s="91">
        <v>1</v>
      </c>
      <c r="E43" s="91" t="s">
        <v>345</v>
      </c>
      <c r="F43" s="91" t="s">
        <v>345</v>
      </c>
      <c r="G43" s="89" t="s">
        <v>345</v>
      </c>
      <c r="H43" s="89" t="s">
        <v>345</v>
      </c>
      <c r="I43" s="89" t="s">
        <v>345</v>
      </c>
      <c r="J43" s="89"/>
      <c r="K43" s="89" t="s">
        <v>10</v>
      </c>
      <c r="L43" s="89"/>
      <c r="M43" s="86">
        <v>1</v>
      </c>
      <c r="N43" s="86"/>
      <c r="O43" s="86"/>
      <c r="P43" s="86"/>
      <c r="Q43" s="86"/>
      <c r="R43" s="86"/>
      <c r="S43" s="86" t="s">
        <v>423</v>
      </c>
      <c r="T43" s="36"/>
    </row>
    <row r="44" spans="1:20" ht="30.6" customHeight="1">
      <c r="A44" s="90" t="str">
        <f>'[1]S6 Maquette'!B44</f>
        <v>Chinois Niveau 6</v>
      </c>
      <c r="B44" s="90" t="str">
        <f>'[1]S6 Maquette'!C44</f>
        <v>UE</v>
      </c>
      <c r="C44" s="33">
        <f>'[1]S6 Maquette'!F44</f>
        <v>0</v>
      </c>
      <c r="D44" s="91">
        <v>1</v>
      </c>
      <c r="E44" s="91" t="s">
        <v>345</v>
      </c>
      <c r="F44" s="91" t="s">
        <v>345</v>
      </c>
      <c r="G44" s="89" t="s">
        <v>345</v>
      </c>
      <c r="H44" s="89" t="s">
        <v>345</v>
      </c>
      <c r="I44" s="89" t="s">
        <v>348</v>
      </c>
      <c r="J44" s="89"/>
      <c r="K44" s="89" t="s">
        <v>10</v>
      </c>
      <c r="L44" s="89"/>
      <c r="M44" s="86">
        <v>3</v>
      </c>
      <c r="N44" s="86"/>
      <c r="O44" s="86"/>
      <c r="P44" s="86" t="s">
        <v>346</v>
      </c>
      <c r="Q44" s="86"/>
      <c r="R44" s="86"/>
      <c r="S44" s="87" t="s">
        <v>424</v>
      </c>
      <c r="T44" s="36"/>
    </row>
    <row r="45" spans="1:20" ht="30.6" customHeight="1">
      <c r="A45" s="90" t="str">
        <f>'[1]S6 Maquette'!B45</f>
        <v>Culture 6 CHINOIS</v>
      </c>
      <c r="B45" s="90" t="str">
        <f>'[1]S6 Maquette'!C45</f>
        <v>ECUE</v>
      </c>
      <c r="C45" s="33">
        <f>'[1]S6 Maquette'!F45</f>
        <v>0</v>
      </c>
      <c r="D45" s="91">
        <v>1</v>
      </c>
      <c r="E45" s="91" t="s">
        <v>345</v>
      </c>
      <c r="F45" s="91" t="s">
        <v>345</v>
      </c>
      <c r="G45" s="89" t="s">
        <v>345</v>
      </c>
      <c r="H45" s="89" t="s">
        <v>345</v>
      </c>
      <c r="I45" s="89" t="s">
        <v>345</v>
      </c>
      <c r="J45" s="89"/>
      <c r="K45" s="89" t="s">
        <v>10</v>
      </c>
      <c r="L45" s="89"/>
      <c r="M45" s="86">
        <v>1</v>
      </c>
      <c r="N45" s="86"/>
      <c r="O45" s="86"/>
      <c r="P45" s="86"/>
      <c r="Q45" s="86"/>
      <c r="R45" s="86"/>
      <c r="S45" s="86" t="s">
        <v>423</v>
      </c>
      <c r="T45" s="36"/>
    </row>
    <row r="46" spans="1:20" ht="30.6" customHeight="1">
      <c r="A46" s="90" t="str">
        <f>'[1]S6 Maquette'!B46</f>
        <v>Traduction spécialisée 6 CHINOIS</v>
      </c>
      <c r="B46" s="90" t="str">
        <f>'[1]S6 Maquette'!C46</f>
        <v>ECUE</v>
      </c>
      <c r="C46" s="33">
        <f>'[1]S6 Maquette'!F46</f>
        <v>0</v>
      </c>
      <c r="D46" s="91">
        <v>1</v>
      </c>
      <c r="E46" s="91" t="s">
        <v>345</v>
      </c>
      <c r="F46" s="91" t="s">
        <v>345</v>
      </c>
      <c r="G46" s="89" t="s">
        <v>345</v>
      </c>
      <c r="H46" s="89" t="s">
        <v>345</v>
      </c>
      <c r="I46" s="89" t="s">
        <v>345</v>
      </c>
      <c r="J46" s="89"/>
      <c r="K46" s="89" t="s">
        <v>10</v>
      </c>
      <c r="L46" s="89"/>
      <c r="M46" s="86">
        <v>1</v>
      </c>
      <c r="N46" s="86"/>
      <c r="O46" s="86"/>
      <c r="P46" s="86"/>
      <c r="Q46" s="86"/>
      <c r="R46" s="86"/>
      <c r="S46" s="86" t="s">
        <v>422</v>
      </c>
      <c r="T46" s="36"/>
    </row>
    <row r="47" spans="1:20" ht="30.6" customHeight="1">
      <c r="A47" s="90" t="str">
        <f>'[1]S6 Maquette'!B47</f>
        <v>Analyse de documents 6 CHINOIS</v>
      </c>
      <c r="B47" s="90" t="str">
        <f>'[1]S6 Maquette'!C47</f>
        <v>ECUE</v>
      </c>
      <c r="C47" s="33">
        <f>'[1]S6 Maquette'!F47</f>
        <v>0</v>
      </c>
      <c r="D47" s="91">
        <v>1</v>
      </c>
      <c r="E47" s="91" t="s">
        <v>345</v>
      </c>
      <c r="F47" s="91" t="s">
        <v>345</v>
      </c>
      <c r="G47" s="89" t="s">
        <v>345</v>
      </c>
      <c r="H47" s="89" t="s">
        <v>345</v>
      </c>
      <c r="I47" s="89" t="s">
        <v>345</v>
      </c>
      <c r="J47" s="89"/>
      <c r="K47" s="89" t="s">
        <v>10</v>
      </c>
      <c r="L47" s="89"/>
      <c r="M47" s="86">
        <v>1</v>
      </c>
      <c r="N47" s="86"/>
      <c r="O47" s="86"/>
      <c r="P47" s="86"/>
      <c r="Q47" s="86"/>
      <c r="R47" s="86"/>
      <c r="S47" s="86" t="s">
        <v>423</v>
      </c>
      <c r="T47" s="36"/>
    </row>
    <row r="48" spans="1:20" ht="30.6" customHeight="1">
      <c r="A48" s="90" t="str">
        <f>'[1]S6 Maquette'!B48</f>
        <v xml:space="preserve">Espagnol 6 </v>
      </c>
      <c r="B48" s="90" t="str">
        <f>'[1]S6 Maquette'!C48</f>
        <v>UE</v>
      </c>
      <c r="C48" s="33">
        <f>'[1]S6 Maquette'!F48</f>
        <v>0</v>
      </c>
      <c r="D48" s="91">
        <v>1</v>
      </c>
      <c r="E48" s="91" t="s">
        <v>345</v>
      </c>
      <c r="F48" s="91" t="s">
        <v>345</v>
      </c>
      <c r="G48" s="89" t="s">
        <v>345</v>
      </c>
      <c r="H48" s="89" t="s">
        <v>345</v>
      </c>
      <c r="I48" s="89" t="s">
        <v>348</v>
      </c>
      <c r="J48" s="89"/>
      <c r="K48" s="89" t="s">
        <v>10</v>
      </c>
      <c r="L48" s="89"/>
      <c r="M48" s="86">
        <v>4</v>
      </c>
      <c r="N48" s="86"/>
      <c r="O48" s="86"/>
      <c r="P48" s="86" t="s">
        <v>346</v>
      </c>
      <c r="Q48" s="86"/>
      <c r="R48" s="86"/>
      <c r="S48" s="87" t="s">
        <v>352</v>
      </c>
      <c r="T48" s="36"/>
    </row>
    <row r="49" spans="1:20" ht="30.6" customHeight="1">
      <c r="A49" s="90" t="str">
        <f>'[1]S6 Maquette'!B49</f>
        <v>Culture 6 ESPAGNOL</v>
      </c>
      <c r="B49" s="90" t="str">
        <f>'[1]S6 Maquette'!C49</f>
        <v>ECUE</v>
      </c>
      <c r="C49" s="33">
        <f>'[1]S6 Maquette'!F49</f>
        <v>0</v>
      </c>
      <c r="D49" s="89">
        <v>1</v>
      </c>
      <c r="E49" s="89" t="s">
        <v>345</v>
      </c>
      <c r="F49" s="91" t="s">
        <v>345</v>
      </c>
      <c r="G49" s="89" t="s">
        <v>345</v>
      </c>
      <c r="H49" s="89" t="s">
        <v>345</v>
      </c>
      <c r="I49" s="89" t="s">
        <v>345</v>
      </c>
      <c r="J49" s="89"/>
      <c r="K49" s="89" t="s">
        <v>10</v>
      </c>
      <c r="L49" s="89"/>
      <c r="M49" s="86">
        <v>1</v>
      </c>
      <c r="N49" s="86"/>
      <c r="O49" s="86"/>
      <c r="P49" s="86"/>
      <c r="Q49" s="86"/>
      <c r="R49" s="86"/>
      <c r="S49" s="86" t="s">
        <v>421</v>
      </c>
      <c r="T49" s="36"/>
    </row>
    <row r="50" spans="1:20" ht="30.6" customHeight="1">
      <c r="A50" s="90" t="str">
        <f>'[1]S6 Maquette'!B50</f>
        <v>Traduction spécialisée 6 ESPAGNOL</v>
      </c>
      <c r="B50" s="90" t="str">
        <f>'[1]S6 Maquette'!C50</f>
        <v>ECUE</v>
      </c>
      <c r="C50" s="33">
        <f>'[1]S6 Maquette'!F50</f>
        <v>0</v>
      </c>
      <c r="D50" s="89">
        <v>1</v>
      </c>
      <c r="E50" s="89" t="s">
        <v>345</v>
      </c>
      <c r="F50" s="91" t="s">
        <v>345</v>
      </c>
      <c r="G50" s="89" t="s">
        <v>345</v>
      </c>
      <c r="H50" s="89" t="s">
        <v>345</v>
      </c>
      <c r="I50" s="89" t="s">
        <v>345</v>
      </c>
      <c r="J50" s="89"/>
      <c r="K50" s="89" t="s">
        <v>10</v>
      </c>
      <c r="L50" s="89"/>
      <c r="M50" s="86">
        <v>2</v>
      </c>
      <c r="N50" s="86"/>
      <c r="O50" s="86"/>
      <c r="P50" s="86"/>
      <c r="Q50" s="86"/>
      <c r="R50" s="86"/>
      <c r="S50" s="86" t="s">
        <v>425</v>
      </c>
      <c r="T50" s="36"/>
    </row>
    <row r="51" spans="1:20" ht="30.6" customHeight="1">
      <c r="A51" s="90" t="str">
        <f>'[1]S6 Maquette'!B51</f>
        <v>Analyse de documents 6 ESPAGNOL</v>
      </c>
      <c r="B51" s="90" t="str">
        <f>'[1]S6 Maquette'!C51</f>
        <v>ECUE</v>
      </c>
      <c r="C51" s="33">
        <f>'[1]S6 Maquette'!F51</f>
        <v>0</v>
      </c>
      <c r="D51" s="89">
        <v>1</v>
      </c>
      <c r="E51" s="89" t="s">
        <v>345</v>
      </c>
      <c r="F51" s="91" t="s">
        <v>345</v>
      </c>
      <c r="G51" s="89" t="s">
        <v>345</v>
      </c>
      <c r="H51" s="89" t="s">
        <v>345</v>
      </c>
      <c r="I51" s="89" t="s">
        <v>345</v>
      </c>
      <c r="J51" s="89"/>
      <c r="K51" s="89" t="s">
        <v>10</v>
      </c>
      <c r="L51" s="89"/>
      <c r="M51" s="86">
        <v>1</v>
      </c>
      <c r="N51" s="86"/>
      <c r="O51" s="86"/>
      <c r="P51" s="86"/>
      <c r="Q51" s="86"/>
      <c r="R51" s="86"/>
      <c r="S51" s="86" t="s">
        <v>423</v>
      </c>
      <c r="T51" s="36"/>
    </row>
    <row r="52" spans="1:20" ht="30.6" customHeight="1">
      <c r="A52" s="90" t="str">
        <f>'[1]S6 Maquette'!B52</f>
        <v xml:space="preserve">Italien 6 </v>
      </c>
      <c r="B52" s="90" t="str">
        <f>'[1]S6 Maquette'!C52</f>
        <v>UE</v>
      </c>
      <c r="C52" s="33">
        <f>'[1]S6 Maquette'!F52</f>
        <v>0</v>
      </c>
      <c r="D52" s="89">
        <v>1</v>
      </c>
      <c r="E52" s="89" t="s">
        <v>345</v>
      </c>
      <c r="F52" s="91" t="s">
        <v>345</v>
      </c>
      <c r="G52" s="89" t="s">
        <v>345</v>
      </c>
      <c r="H52" s="89" t="s">
        <v>345</v>
      </c>
      <c r="I52" s="89" t="s">
        <v>348</v>
      </c>
      <c r="J52" s="89"/>
      <c r="K52" s="89" t="s">
        <v>10</v>
      </c>
      <c r="L52" s="89"/>
      <c r="M52" s="86">
        <v>4</v>
      </c>
      <c r="N52" s="86"/>
      <c r="O52" s="86"/>
      <c r="P52" s="86" t="s">
        <v>346</v>
      </c>
      <c r="Q52" s="86"/>
      <c r="R52" s="86"/>
      <c r="S52" s="87" t="s">
        <v>352</v>
      </c>
      <c r="T52" s="36"/>
    </row>
    <row r="53" spans="1:20" ht="30.6" customHeight="1">
      <c r="A53" s="90" t="str">
        <f>'[1]S6 Maquette'!B53</f>
        <v>Culture 6 ITALIEN</v>
      </c>
      <c r="B53" s="90" t="str">
        <f>'[1]S6 Maquette'!C53</f>
        <v>ECUE</v>
      </c>
      <c r="C53" s="33">
        <f>'[1]S6 Maquette'!F53</f>
        <v>0</v>
      </c>
      <c r="D53" s="89">
        <v>1</v>
      </c>
      <c r="E53" s="89" t="s">
        <v>345</v>
      </c>
      <c r="F53" s="91" t="s">
        <v>345</v>
      </c>
      <c r="G53" s="89" t="s">
        <v>345</v>
      </c>
      <c r="H53" s="89" t="s">
        <v>345</v>
      </c>
      <c r="I53" s="89" t="s">
        <v>345</v>
      </c>
      <c r="J53" s="89"/>
      <c r="K53" s="89" t="s">
        <v>10</v>
      </c>
      <c r="L53" s="89"/>
      <c r="M53" s="86">
        <v>1</v>
      </c>
      <c r="N53" s="86"/>
      <c r="O53" s="86"/>
      <c r="P53" s="86"/>
      <c r="Q53" s="86"/>
      <c r="R53" s="86"/>
      <c r="S53" s="86" t="s">
        <v>421</v>
      </c>
      <c r="T53" s="36"/>
    </row>
    <row r="54" spans="1:20" ht="30.6" customHeight="1">
      <c r="A54" s="90" t="str">
        <f>'[1]S6 Maquette'!B54</f>
        <v>Traduction spécialisée 6 ITALIEN</v>
      </c>
      <c r="B54" s="90" t="str">
        <f>'[1]S6 Maquette'!C54</f>
        <v>ECUE</v>
      </c>
      <c r="C54" s="33">
        <f>'[1]S6 Maquette'!F54</f>
        <v>0</v>
      </c>
      <c r="D54" s="89">
        <v>1</v>
      </c>
      <c r="E54" s="89" t="s">
        <v>345</v>
      </c>
      <c r="F54" s="91" t="s">
        <v>345</v>
      </c>
      <c r="G54" s="89" t="s">
        <v>345</v>
      </c>
      <c r="H54" s="89" t="s">
        <v>345</v>
      </c>
      <c r="I54" s="89" t="s">
        <v>345</v>
      </c>
      <c r="J54" s="89"/>
      <c r="K54" s="89" t="s">
        <v>10</v>
      </c>
      <c r="L54" s="89"/>
      <c r="M54" s="86">
        <v>2</v>
      </c>
      <c r="N54" s="86"/>
      <c r="O54" s="86"/>
      <c r="P54" s="86"/>
      <c r="Q54" s="86"/>
      <c r="R54" s="86"/>
      <c r="S54" s="86" t="s">
        <v>425</v>
      </c>
      <c r="T54" s="36"/>
    </row>
    <row r="55" spans="1:20" ht="30.6" customHeight="1">
      <c r="A55" s="90" t="str">
        <f>'[1]S6 Maquette'!B55</f>
        <v>Analyse de documents 6 ITALIEN</v>
      </c>
      <c r="B55" s="90" t="str">
        <f>'[1]S6 Maquette'!C55</f>
        <v>ECUE</v>
      </c>
      <c r="C55" s="33">
        <f>'[1]S6 Maquette'!F55</f>
        <v>0</v>
      </c>
      <c r="D55" s="89">
        <v>1</v>
      </c>
      <c r="E55" s="89" t="s">
        <v>345</v>
      </c>
      <c r="F55" s="91" t="s">
        <v>345</v>
      </c>
      <c r="G55" s="89" t="s">
        <v>345</v>
      </c>
      <c r="H55" s="89" t="s">
        <v>345</v>
      </c>
      <c r="I55" s="89" t="s">
        <v>345</v>
      </c>
      <c r="J55" s="89"/>
      <c r="K55" s="89" t="s">
        <v>10</v>
      </c>
      <c r="L55" s="89"/>
      <c r="M55" s="86">
        <v>1</v>
      </c>
      <c r="N55" s="86"/>
      <c r="O55" s="86"/>
      <c r="P55" s="86"/>
      <c r="Q55" s="86"/>
      <c r="R55" s="86"/>
      <c r="S55" s="86" t="s">
        <v>423</v>
      </c>
      <c r="T55" s="36"/>
    </row>
    <row r="56" spans="1:20" ht="30.6" customHeight="1">
      <c r="A56" s="90" t="str">
        <f>'[1]S6 Maquette'!B56</f>
        <v>Portugais Niveau 6</v>
      </c>
      <c r="B56" s="90" t="str">
        <f>'[1]S6 Maquette'!C56</f>
        <v>UE</v>
      </c>
      <c r="C56" s="33">
        <f>'[1]S6 Maquette'!F56</f>
        <v>0</v>
      </c>
      <c r="D56" s="89">
        <v>1</v>
      </c>
      <c r="E56" s="89" t="s">
        <v>345</v>
      </c>
      <c r="F56" s="91" t="s">
        <v>345</v>
      </c>
      <c r="G56" s="89" t="s">
        <v>345</v>
      </c>
      <c r="H56" s="89" t="s">
        <v>345</v>
      </c>
      <c r="I56" s="89" t="s">
        <v>348</v>
      </c>
      <c r="J56" s="89"/>
      <c r="K56" s="89" t="s">
        <v>10</v>
      </c>
      <c r="L56" s="89"/>
      <c r="M56" s="86">
        <v>3</v>
      </c>
      <c r="N56" s="86"/>
      <c r="O56" s="86"/>
      <c r="P56" s="86" t="s">
        <v>346</v>
      </c>
      <c r="Q56" s="86"/>
      <c r="R56" s="86"/>
      <c r="S56" s="87" t="s">
        <v>424</v>
      </c>
      <c r="T56" s="36"/>
    </row>
    <row r="57" spans="1:20" ht="30.6" customHeight="1">
      <c r="A57" s="90" t="str">
        <f>'[1]S6 Maquette'!B57</f>
        <v>Culture 6 PORTUGAIS</v>
      </c>
      <c r="B57" s="90" t="str">
        <f>'[1]S6 Maquette'!C57</f>
        <v>ECUE</v>
      </c>
      <c r="C57" s="33">
        <f>'[1]S6 Maquette'!F57</f>
        <v>0</v>
      </c>
      <c r="D57" s="89">
        <v>1</v>
      </c>
      <c r="E57" s="89" t="s">
        <v>345</v>
      </c>
      <c r="F57" s="91" t="s">
        <v>345</v>
      </c>
      <c r="G57" s="89" t="s">
        <v>345</v>
      </c>
      <c r="H57" s="89" t="s">
        <v>345</v>
      </c>
      <c r="I57" s="89" t="s">
        <v>345</v>
      </c>
      <c r="J57" s="89"/>
      <c r="K57" s="89" t="s">
        <v>10</v>
      </c>
      <c r="L57" s="89"/>
      <c r="M57" s="86">
        <v>1</v>
      </c>
      <c r="N57" s="86"/>
      <c r="O57" s="86"/>
      <c r="P57" s="86"/>
      <c r="Q57" s="86"/>
      <c r="R57" s="86"/>
      <c r="S57" s="86" t="s">
        <v>421</v>
      </c>
      <c r="T57" s="36"/>
    </row>
    <row r="58" spans="1:20" ht="30.6" customHeight="1">
      <c r="A58" s="90" t="str">
        <f>'[1]S6 Maquette'!B58</f>
        <v>Traduction spécialisée 6 PORTUGAIS</v>
      </c>
      <c r="B58" s="90" t="str">
        <f>'[1]S6 Maquette'!C58</f>
        <v>ECUE</v>
      </c>
      <c r="C58" s="33">
        <f>'[1]S6 Maquette'!F58</f>
        <v>0</v>
      </c>
      <c r="D58" s="89">
        <v>1</v>
      </c>
      <c r="E58" s="89" t="s">
        <v>345</v>
      </c>
      <c r="F58" s="91" t="s">
        <v>345</v>
      </c>
      <c r="G58" s="89" t="s">
        <v>345</v>
      </c>
      <c r="H58" s="89" t="s">
        <v>345</v>
      </c>
      <c r="I58" s="89" t="s">
        <v>345</v>
      </c>
      <c r="J58" s="89"/>
      <c r="K58" s="89" t="s">
        <v>10</v>
      </c>
      <c r="L58" s="89"/>
      <c r="M58" s="86">
        <v>1</v>
      </c>
      <c r="N58" s="86"/>
      <c r="O58" s="86"/>
      <c r="P58" s="86"/>
      <c r="Q58" s="86"/>
      <c r="R58" s="86"/>
      <c r="S58" s="86" t="s">
        <v>421</v>
      </c>
      <c r="T58" s="36"/>
    </row>
    <row r="59" spans="1:20" ht="30.6" customHeight="1">
      <c r="A59" s="90" t="str">
        <f>'[1]S6 Maquette'!B59</f>
        <v>Analyse de documents 6 PORTUGAIS</v>
      </c>
      <c r="B59" s="90" t="str">
        <f>'[1]S6 Maquette'!C59</f>
        <v>ECUE</v>
      </c>
      <c r="C59" s="33">
        <f>'[1]S6 Maquette'!F59</f>
        <v>0</v>
      </c>
      <c r="D59" s="89">
        <v>1</v>
      </c>
      <c r="E59" s="89" t="s">
        <v>345</v>
      </c>
      <c r="F59" s="91" t="s">
        <v>345</v>
      </c>
      <c r="G59" s="89" t="s">
        <v>345</v>
      </c>
      <c r="H59" s="89" t="s">
        <v>345</v>
      </c>
      <c r="I59" s="89" t="s">
        <v>345</v>
      </c>
      <c r="J59" s="89"/>
      <c r="K59" s="89" t="s">
        <v>10</v>
      </c>
      <c r="L59" s="89"/>
      <c r="M59" s="86">
        <v>1</v>
      </c>
      <c r="N59" s="86"/>
      <c r="O59" s="86"/>
      <c r="P59" s="86"/>
      <c r="Q59" s="86"/>
      <c r="R59" s="86"/>
      <c r="S59" s="86" t="s">
        <v>423</v>
      </c>
      <c r="T59" s="36"/>
    </row>
    <row r="60" spans="1:20" ht="30.6" customHeight="1">
      <c r="A60" s="90" t="str">
        <f>'[1]S6 Maquette'!B60</f>
        <v>Russe avancé 6</v>
      </c>
      <c r="B60" s="90" t="str">
        <f>'[1]S6 Maquette'!C60</f>
        <v>UE</v>
      </c>
      <c r="C60" s="33">
        <f>'[1]S6 Maquette'!F60</f>
        <v>0</v>
      </c>
      <c r="D60" s="89">
        <v>1</v>
      </c>
      <c r="E60" s="89" t="s">
        <v>345</v>
      </c>
      <c r="F60" s="91" t="s">
        <v>345</v>
      </c>
      <c r="G60" s="89" t="s">
        <v>345</v>
      </c>
      <c r="H60" s="89" t="s">
        <v>345</v>
      </c>
      <c r="I60" s="89" t="s">
        <v>348</v>
      </c>
      <c r="J60" s="89"/>
      <c r="K60" s="89" t="s">
        <v>10</v>
      </c>
      <c r="L60" s="89"/>
      <c r="M60" s="86">
        <v>3</v>
      </c>
      <c r="N60" s="86"/>
      <c r="O60" s="86"/>
      <c r="P60" s="86" t="s">
        <v>346</v>
      </c>
      <c r="Q60" s="86"/>
      <c r="R60" s="86"/>
      <c r="S60" s="88" t="s">
        <v>426</v>
      </c>
      <c r="T60" s="36"/>
    </row>
    <row r="61" spans="1:20" ht="30.6" customHeight="1">
      <c r="A61" s="90" t="str">
        <f>'[1]S6 Maquette'!B61</f>
        <v>Culture Russe avancé 6</v>
      </c>
      <c r="B61" s="90" t="str">
        <f>'[1]S6 Maquette'!C61</f>
        <v>ECUE</v>
      </c>
      <c r="C61" s="33">
        <f>'[1]S6 Maquette'!F61</f>
        <v>0</v>
      </c>
      <c r="D61" s="89">
        <v>1</v>
      </c>
      <c r="E61" s="89" t="s">
        <v>345</v>
      </c>
      <c r="F61" s="91" t="s">
        <v>345</v>
      </c>
      <c r="G61" s="89" t="s">
        <v>345</v>
      </c>
      <c r="H61" s="89" t="s">
        <v>345</v>
      </c>
      <c r="I61" s="89" t="s">
        <v>345</v>
      </c>
      <c r="J61" s="89"/>
      <c r="K61" s="89" t="s">
        <v>10</v>
      </c>
      <c r="L61" s="89"/>
      <c r="M61" s="86">
        <v>1</v>
      </c>
      <c r="N61" s="86"/>
      <c r="O61" s="86"/>
      <c r="P61" s="86"/>
      <c r="Q61" s="86"/>
      <c r="R61" s="86"/>
      <c r="S61" s="86" t="s">
        <v>423</v>
      </c>
      <c r="T61" s="36"/>
    </row>
    <row r="62" spans="1:20" ht="30.6" customHeight="1">
      <c r="A62" s="90" t="str">
        <f>'[1]S6 Maquette'!B62</f>
        <v>Traduction spécialisée Russe avancé 6</v>
      </c>
      <c r="B62" s="90" t="str">
        <f>'[1]S6 Maquette'!C62</f>
        <v>ECUE</v>
      </c>
      <c r="C62" s="33">
        <f>'[1]S6 Maquette'!F62</f>
        <v>0</v>
      </c>
      <c r="D62" s="89">
        <v>1</v>
      </c>
      <c r="E62" s="89" t="s">
        <v>345</v>
      </c>
      <c r="F62" s="91" t="s">
        <v>345</v>
      </c>
      <c r="G62" s="89" t="s">
        <v>345</v>
      </c>
      <c r="H62" s="89" t="s">
        <v>345</v>
      </c>
      <c r="I62" s="89" t="s">
        <v>345</v>
      </c>
      <c r="J62" s="89"/>
      <c r="K62" s="89" t="s">
        <v>10</v>
      </c>
      <c r="L62" s="89"/>
      <c r="M62" s="86">
        <v>1</v>
      </c>
      <c r="N62" s="86"/>
      <c r="O62" s="86"/>
      <c r="P62" s="86"/>
      <c r="Q62" s="86"/>
      <c r="R62" s="86"/>
      <c r="S62" s="86" t="s">
        <v>421</v>
      </c>
      <c r="T62" s="36"/>
    </row>
    <row r="63" spans="1:20" ht="30.6" customHeight="1">
      <c r="A63" s="90" t="str">
        <f>'[1]S6 Maquette'!B63</f>
        <v>Analyse de documents Russe avancé 6</v>
      </c>
      <c r="B63" s="90" t="str">
        <f>'[1]S6 Maquette'!C63</f>
        <v>ECUE</v>
      </c>
      <c r="C63" s="33">
        <f>'[1]S6 Maquette'!F63</f>
        <v>0</v>
      </c>
      <c r="D63" s="89">
        <v>1</v>
      </c>
      <c r="E63" s="89" t="s">
        <v>345</v>
      </c>
      <c r="F63" s="91" t="s">
        <v>345</v>
      </c>
      <c r="G63" s="89" t="s">
        <v>345</v>
      </c>
      <c r="H63" s="89" t="s">
        <v>345</v>
      </c>
      <c r="I63" s="89" t="s">
        <v>345</v>
      </c>
      <c r="J63" s="89"/>
      <c r="K63" s="89" t="s">
        <v>10</v>
      </c>
      <c r="L63" s="89"/>
      <c r="M63" s="86">
        <v>1</v>
      </c>
      <c r="N63" s="86"/>
      <c r="O63" s="86"/>
      <c r="P63" s="86"/>
      <c r="Q63" s="86"/>
      <c r="R63" s="86"/>
      <c r="S63" s="86" t="s">
        <v>421</v>
      </c>
      <c r="T63" s="36"/>
    </row>
    <row r="64" spans="1:20" ht="30.6" customHeight="1">
      <c r="A64" s="90" t="str">
        <f>'[1]S6 Maquette'!B64</f>
        <v>Russe intermédaire avancé 6</v>
      </c>
      <c r="B64" s="90" t="str">
        <f>'[1]S6 Maquette'!C64</f>
        <v>UE</v>
      </c>
      <c r="C64" s="33">
        <f>'[1]S6 Maquette'!F64</f>
        <v>0</v>
      </c>
      <c r="D64" s="89">
        <v>1</v>
      </c>
      <c r="E64" s="89" t="s">
        <v>345</v>
      </c>
      <c r="F64" s="91" t="s">
        <v>345</v>
      </c>
      <c r="G64" s="89" t="s">
        <v>345</v>
      </c>
      <c r="H64" s="89" t="s">
        <v>345</v>
      </c>
      <c r="I64" s="89" t="s">
        <v>348</v>
      </c>
      <c r="J64" s="89"/>
      <c r="K64" s="89" t="s">
        <v>10</v>
      </c>
      <c r="L64" s="89"/>
      <c r="M64" s="86">
        <v>3</v>
      </c>
      <c r="N64" s="86"/>
      <c r="O64" s="86"/>
      <c r="P64" s="86" t="s">
        <v>346</v>
      </c>
      <c r="Q64" s="86"/>
      <c r="R64" s="86"/>
      <c r="S64" s="88" t="s">
        <v>426</v>
      </c>
      <c r="T64" s="36"/>
    </row>
    <row r="65" spans="1:20" ht="30.6" customHeight="1">
      <c r="A65" s="90" t="str">
        <f>'[1]S6 Maquette'!B65</f>
        <v>Culture Russe intermédiaire avancé 6</v>
      </c>
      <c r="B65" s="90" t="str">
        <f>'[1]S6 Maquette'!C65</f>
        <v>ECUE</v>
      </c>
      <c r="C65" s="33">
        <f>'[1]S6 Maquette'!F65</f>
        <v>0</v>
      </c>
      <c r="D65" s="89">
        <v>1</v>
      </c>
      <c r="E65" s="89" t="s">
        <v>345</v>
      </c>
      <c r="F65" s="91" t="s">
        <v>345</v>
      </c>
      <c r="G65" s="89" t="s">
        <v>345</v>
      </c>
      <c r="H65" s="89" t="s">
        <v>345</v>
      </c>
      <c r="I65" s="89" t="s">
        <v>345</v>
      </c>
      <c r="J65" s="89"/>
      <c r="K65" s="89" t="s">
        <v>10</v>
      </c>
      <c r="L65" s="89"/>
      <c r="M65" s="86">
        <v>1</v>
      </c>
      <c r="N65" s="86"/>
      <c r="O65" s="86"/>
      <c r="P65" s="86"/>
      <c r="Q65" s="86"/>
      <c r="R65" s="86"/>
      <c r="S65" s="86" t="s">
        <v>423</v>
      </c>
      <c r="T65" s="36"/>
    </row>
    <row r="66" spans="1:20" ht="30.6" customHeight="1">
      <c r="A66" s="90" t="str">
        <f>'[1]S6 Maquette'!B66</f>
        <v>Traduction spécialisée Russe intermédiaire avancé 6</v>
      </c>
      <c r="B66" s="90" t="str">
        <f>'[1]S6 Maquette'!C66</f>
        <v>ECUE</v>
      </c>
      <c r="C66" s="33">
        <f>'[1]S6 Maquette'!F66</f>
        <v>0</v>
      </c>
      <c r="D66" s="89">
        <v>1</v>
      </c>
      <c r="E66" s="89" t="s">
        <v>345</v>
      </c>
      <c r="F66" s="91" t="s">
        <v>345</v>
      </c>
      <c r="G66" s="89" t="s">
        <v>345</v>
      </c>
      <c r="H66" s="89" t="s">
        <v>345</v>
      </c>
      <c r="I66" s="89" t="s">
        <v>345</v>
      </c>
      <c r="J66" s="89"/>
      <c r="K66" s="89" t="s">
        <v>10</v>
      </c>
      <c r="L66" s="89"/>
      <c r="M66" s="86">
        <v>1</v>
      </c>
      <c r="N66" s="86"/>
      <c r="O66" s="86"/>
      <c r="P66" s="86"/>
      <c r="Q66" s="86"/>
      <c r="R66" s="86"/>
      <c r="S66" s="86" t="s">
        <v>421</v>
      </c>
      <c r="T66" s="36"/>
    </row>
    <row r="67" spans="1:20" ht="30.6" customHeight="1">
      <c r="A67" s="90" t="str">
        <f>'[1]S6 Maquette'!B67</f>
        <v>Analyse de documents Russe intermédiaire avancé 6</v>
      </c>
      <c r="B67" s="90" t="str">
        <f>'[1]S6 Maquette'!C67</f>
        <v>ECUE</v>
      </c>
      <c r="C67" s="33">
        <f>'[1]S6 Maquette'!F67</f>
        <v>0</v>
      </c>
      <c r="D67" s="89">
        <v>1</v>
      </c>
      <c r="E67" s="89" t="s">
        <v>345</v>
      </c>
      <c r="F67" s="91" t="s">
        <v>345</v>
      </c>
      <c r="G67" s="89" t="s">
        <v>345</v>
      </c>
      <c r="H67" s="89" t="s">
        <v>345</v>
      </c>
      <c r="I67" s="89" t="s">
        <v>345</v>
      </c>
      <c r="J67" s="89"/>
      <c r="K67" s="89" t="s">
        <v>10</v>
      </c>
      <c r="L67" s="89"/>
      <c r="M67" s="86">
        <v>1</v>
      </c>
      <c r="N67" s="86"/>
      <c r="O67" s="86"/>
      <c r="P67" s="86"/>
      <c r="Q67" s="86"/>
      <c r="R67" s="86"/>
      <c r="S67" s="86" t="s">
        <v>421</v>
      </c>
      <c r="T67" s="36"/>
    </row>
    <row r="68" spans="1:20" ht="30.6" customHeight="1">
      <c r="A68" s="90" t="str">
        <f>'[1]S6 Maquette'!B68</f>
        <v>Option négociation ou langue C LEA</v>
      </c>
      <c r="B68" s="90" t="str">
        <f>'[1]S6 Maquette'!C68</f>
        <v>UE</v>
      </c>
      <c r="C68" s="33">
        <f>'[1]S6 Maquette'!F68</f>
        <v>0</v>
      </c>
      <c r="D68" s="89">
        <v>1</v>
      </c>
      <c r="E68" s="89" t="s">
        <v>345</v>
      </c>
      <c r="F68" s="91" t="s">
        <v>345</v>
      </c>
      <c r="G68" s="89" t="s">
        <v>345</v>
      </c>
      <c r="H68" s="89" t="s">
        <v>345</v>
      </c>
      <c r="I68" s="89" t="s">
        <v>345</v>
      </c>
      <c r="J68" s="89"/>
      <c r="K68" s="89" t="s">
        <v>10</v>
      </c>
      <c r="L68" s="89"/>
      <c r="M68" s="86"/>
      <c r="N68" s="86"/>
      <c r="O68" s="86"/>
      <c r="P68" s="86"/>
      <c r="Q68" s="86"/>
      <c r="R68" s="86"/>
      <c r="S68" s="86"/>
      <c r="T68" s="36"/>
    </row>
    <row r="69" spans="1:20" ht="30.6" customHeight="1">
      <c r="A69" s="90" t="str">
        <f>'[1]S6 Maquette'!B69</f>
        <v>1 UE au choix</v>
      </c>
      <c r="B69" s="90" t="str">
        <f>'[1]S6 Maquette'!C69</f>
        <v>OPTION</v>
      </c>
      <c r="C69" s="33">
        <f>'[1]S6 Maquette'!F69</f>
        <v>0</v>
      </c>
      <c r="D69" s="89"/>
      <c r="E69" s="89"/>
      <c r="F69" s="91"/>
      <c r="G69" s="89"/>
      <c r="H69" s="89"/>
      <c r="I69" s="89"/>
      <c r="J69" s="89"/>
      <c r="K69" s="89"/>
      <c r="L69" s="89"/>
      <c r="M69" s="86"/>
      <c r="N69" s="86"/>
      <c r="O69" s="86"/>
      <c r="P69" s="86"/>
      <c r="Q69" s="86"/>
      <c r="R69" s="86"/>
      <c r="S69" s="86"/>
      <c r="T69" s="36"/>
    </row>
    <row r="70" spans="1:20" ht="30.6" customHeight="1">
      <c r="A70" s="90" t="str">
        <f>'[1]S6 Maquette'!B70</f>
        <v>Négociation, communication internationale 6</v>
      </c>
      <c r="B70" s="90" t="str">
        <f>'[1]S6 Maquette'!C70</f>
        <v>UE</v>
      </c>
      <c r="C70" s="33">
        <f>'[1]S6 Maquette'!F70</f>
        <v>0</v>
      </c>
      <c r="D70" s="89">
        <v>1</v>
      </c>
      <c r="E70" s="89" t="s">
        <v>345</v>
      </c>
      <c r="F70" s="91" t="s">
        <v>345</v>
      </c>
      <c r="G70" s="89" t="s">
        <v>345</v>
      </c>
      <c r="H70" s="89" t="s">
        <v>345</v>
      </c>
      <c r="I70" s="89" t="s">
        <v>345</v>
      </c>
      <c r="J70" s="89"/>
      <c r="K70" s="89" t="s">
        <v>10</v>
      </c>
      <c r="L70" s="89"/>
      <c r="M70" s="89">
        <v>3</v>
      </c>
      <c r="N70" s="89"/>
      <c r="O70" s="89"/>
      <c r="P70" s="89" t="s">
        <v>346</v>
      </c>
      <c r="Q70" s="89"/>
      <c r="R70" s="89"/>
      <c r="S70" s="92" t="s">
        <v>420</v>
      </c>
      <c r="T70" s="36"/>
    </row>
    <row r="71" spans="1:20" ht="30.6" customHeight="1">
      <c r="A71" s="90" t="str">
        <f>'[1]S6 Maquette'!B71</f>
        <v>Techniques de négociation 6</v>
      </c>
      <c r="B71" s="90" t="str">
        <f>'[1]S6 Maquette'!C71</f>
        <v>ECUE</v>
      </c>
      <c r="C71" s="33">
        <f>'[1]S6 Maquette'!F71</f>
        <v>0</v>
      </c>
      <c r="D71" s="89">
        <v>1</v>
      </c>
      <c r="E71" s="89" t="s">
        <v>345</v>
      </c>
      <c r="F71" s="91" t="s">
        <v>345</v>
      </c>
      <c r="G71" s="89" t="s">
        <v>345</v>
      </c>
      <c r="H71" s="89" t="s">
        <v>345</v>
      </c>
      <c r="I71" s="89" t="s">
        <v>345</v>
      </c>
      <c r="J71" s="89"/>
      <c r="K71" s="89" t="s">
        <v>10</v>
      </c>
      <c r="L71" s="89"/>
      <c r="M71" s="89">
        <v>1</v>
      </c>
      <c r="N71" s="89"/>
      <c r="O71" s="89"/>
      <c r="P71" s="89"/>
      <c r="Q71" s="89"/>
      <c r="R71" s="89"/>
      <c r="S71" s="89" t="s">
        <v>421</v>
      </c>
      <c r="T71" s="36"/>
    </row>
    <row r="72" spans="1:20" ht="30.6" customHeight="1">
      <c r="A72" s="90" t="str">
        <f>'[1]S6 Maquette'!B72</f>
        <v>Négociation en langue A: Anglais 6</v>
      </c>
      <c r="B72" s="90" t="str">
        <f>'[1]S6 Maquette'!C72</f>
        <v>ECUE</v>
      </c>
      <c r="C72" s="33">
        <f>'[1]S6 Maquette'!F72</f>
        <v>0</v>
      </c>
      <c r="D72" s="89">
        <v>1</v>
      </c>
      <c r="E72" s="89" t="s">
        <v>345</v>
      </c>
      <c r="F72" s="91" t="s">
        <v>345</v>
      </c>
      <c r="G72" s="89" t="s">
        <v>345</v>
      </c>
      <c r="H72" s="89" t="s">
        <v>345</v>
      </c>
      <c r="I72" s="89" t="s">
        <v>345</v>
      </c>
      <c r="J72" s="89"/>
      <c r="K72" s="89" t="s">
        <v>10</v>
      </c>
      <c r="L72" s="89"/>
      <c r="M72" s="89">
        <v>1</v>
      </c>
      <c r="N72" s="89"/>
      <c r="O72" s="89"/>
      <c r="P72" s="89"/>
      <c r="Q72" s="89"/>
      <c r="R72" s="89"/>
      <c r="S72" s="89" t="s">
        <v>423</v>
      </c>
      <c r="T72" s="36"/>
    </row>
    <row r="73" spans="1:20" ht="30.6" customHeight="1">
      <c r="A73" s="90" t="str">
        <f>'[1]S6 Maquette'!B73</f>
        <v>Négociation en langue B</v>
      </c>
      <c r="B73" s="90" t="str">
        <f>'[1]S6 Maquette'!C73</f>
        <v>ECUE</v>
      </c>
      <c r="C73" s="33">
        <f>'[1]S6 Maquette'!F73</f>
        <v>0</v>
      </c>
      <c r="D73" s="89">
        <v>1</v>
      </c>
      <c r="E73" s="89" t="s">
        <v>345</v>
      </c>
      <c r="F73" s="91" t="s">
        <v>345</v>
      </c>
      <c r="G73" s="89" t="s">
        <v>345</v>
      </c>
      <c r="H73" s="89" t="s">
        <v>345</v>
      </c>
      <c r="I73" s="89" t="s">
        <v>345</v>
      </c>
      <c r="J73" s="89"/>
      <c r="K73" s="89" t="s">
        <v>10</v>
      </c>
      <c r="L73" s="89"/>
      <c r="M73" s="89"/>
      <c r="N73" s="89"/>
      <c r="O73" s="89"/>
      <c r="P73" s="89"/>
      <c r="Q73" s="89"/>
      <c r="R73" s="89"/>
      <c r="S73" s="89"/>
      <c r="T73" s="36"/>
    </row>
    <row r="74" spans="1:20" ht="30.6" customHeight="1">
      <c r="A74" s="90" t="str">
        <f>'[1]S6 Maquette'!B74</f>
        <v>1 ECUE au choix (prendre la même langue que celle choisie en langue B)</v>
      </c>
      <c r="B74" s="90" t="str">
        <f>'[1]S6 Maquette'!C74</f>
        <v>OPTION</v>
      </c>
      <c r="C74" s="33">
        <f>'[1]S6 Maquette'!F74</f>
        <v>0</v>
      </c>
      <c r="D74" s="89"/>
      <c r="E74" s="89"/>
      <c r="F74" s="91"/>
      <c r="G74" s="89"/>
      <c r="H74" s="89"/>
      <c r="I74" s="89"/>
      <c r="J74" s="89"/>
      <c r="K74" s="89"/>
      <c r="L74" s="89"/>
      <c r="M74" s="89"/>
      <c r="N74" s="89"/>
      <c r="O74" s="89"/>
      <c r="P74" s="89"/>
      <c r="Q74" s="89"/>
      <c r="R74" s="89"/>
      <c r="S74" s="89"/>
      <c r="T74" s="36"/>
    </row>
    <row r="75" spans="1:20" ht="30.6" customHeight="1">
      <c r="A75" s="90" t="str">
        <f>'[1]S6 Maquette'!B75</f>
        <v>Négociation en langue B: Allemand 6</v>
      </c>
      <c r="B75" s="90" t="str">
        <f>'[1]S6 Maquette'!C75</f>
        <v>ECUE</v>
      </c>
      <c r="C75" s="33">
        <f>'[1]S6 Maquette'!F75</f>
        <v>0</v>
      </c>
      <c r="D75" s="89">
        <v>1</v>
      </c>
      <c r="E75" s="89" t="s">
        <v>345</v>
      </c>
      <c r="F75" s="91" t="s">
        <v>345</v>
      </c>
      <c r="G75" s="89" t="s">
        <v>345</v>
      </c>
      <c r="H75" s="89" t="s">
        <v>345</v>
      </c>
      <c r="I75" s="89" t="s">
        <v>345</v>
      </c>
      <c r="J75" s="89"/>
      <c r="K75" s="89" t="s">
        <v>10</v>
      </c>
      <c r="L75" s="89"/>
      <c r="M75" s="89">
        <v>1</v>
      </c>
      <c r="N75" s="89"/>
      <c r="O75" s="89"/>
      <c r="P75" s="89"/>
      <c r="Q75" s="89"/>
      <c r="R75" s="89"/>
      <c r="S75" s="89" t="s">
        <v>423</v>
      </c>
      <c r="T75" s="36"/>
    </row>
    <row r="76" spans="1:20" ht="30.6" customHeight="1">
      <c r="A76" s="90" t="str">
        <f>'[1]S6 Maquette'!B76</f>
        <v>Négociation en langue B: Arabe 6</v>
      </c>
      <c r="B76" s="90" t="str">
        <f>'[1]S6 Maquette'!C76</f>
        <v>ECUE</v>
      </c>
      <c r="C76" s="33">
        <f>'[1]S6 Maquette'!F76</f>
        <v>0</v>
      </c>
      <c r="D76" s="89">
        <v>1</v>
      </c>
      <c r="E76" s="89" t="s">
        <v>345</v>
      </c>
      <c r="F76" s="91" t="s">
        <v>345</v>
      </c>
      <c r="G76" s="89" t="s">
        <v>345</v>
      </c>
      <c r="H76" s="89" t="s">
        <v>345</v>
      </c>
      <c r="I76" s="89" t="s">
        <v>345</v>
      </c>
      <c r="J76" s="89"/>
      <c r="K76" s="89" t="s">
        <v>10</v>
      </c>
      <c r="L76" s="89"/>
      <c r="M76" s="89">
        <v>1</v>
      </c>
      <c r="N76" s="89"/>
      <c r="O76" s="89"/>
      <c r="P76" s="89"/>
      <c r="Q76" s="89"/>
      <c r="R76" s="89"/>
      <c r="S76" s="89" t="s">
        <v>423</v>
      </c>
      <c r="T76" s="36"/>
    </row>
    <row r="77" spans="1:20" ht="30.6" customHeight="1">
      <c r="A77" s="90" t="str">
        <f>'[1]S6 Maquette'!B77</f>
        <v>Négociation en langue B: Chinois 6</v>
      </c>
      <c r="B77" s="90" t="str">
        <f>'[1]S6 Maquette'!C77</f>
        <v>ECUE</v>
      </c>
      <c r="C77" s="33">
        <f>'[1]S6 Maquette'!F77</f>
        <v>0</v>
      </c>
      <c r="D77" s="89">
        <v>1</v>
      </c>
      <c r="E77" s="89" t="s">
        <v>345</v>
      </c>
      <c r="F77" s="91" t="s">
        <v>345</v>
      </c>
      <c r="G77" s="89" t="s">
        <v>345</v>
      </c>
      <c r="H77" s="89" t="s">
        <v>345</v>
      </c>
      <c r="I77" s="89" t="s">
        <v>345</v>
      </c>
      <c r="J77" s="89"/>
      <c r="K77" s="89" t="s">
        <v>10</v>
      </c>
      <c r="L77" s="89"/>
      <c r="M77" s="89">
        <v>1</v>
      </c>
      <c r="N77" s="89"/>
      <c r="O77" s="89"/>
      <c r="P77" s="89"/>
      <c r="Q77" s="89"/>
      <c r="R77" s="89"/>
      <c r="S77" s="89" t="s">
        <v>423</v>
      </c>
      <c r="T77" s="36"/>
    </row>
    <row r="78" spans="1:20" ht="30.6" customHeight="1">
      <c r="A78" s="90" t="str">
        <f>'[1]S6 Maquette'!B78</f>
        <v>Négociation en langue B: Espagnol 6</v>
      </c>
      <c r="B78" s="90" t="str">
        <f>'[1]S6 Maquette'!C78</f>
        <v>ECUE</v>
      </c>
      <c r="C78" s="33">
        <f>'[1]S6 Maquette'!F78</f>
        <v>0</v>
      </c>
      <c r="D78" s="89">
        <v>1</v>
      </c>
      <c r="E78" s="89" t="s">
        <v>345</v>
      </c>
      <c r="F78" s="91" t="s">
        <v>345</v>
      </c>
      <c r="G78" s="89" t="s">
        <v>345</v>
      </c>
      <c r="H78" s="89" t="s">
        <v>345</v>
      </c>
      <c r="I78" s="89" t="s">
        <v>345</v>
      </c>
      <c r="J78" s="89"/>
      <c r="K78" s="89" t="s">
        <v>10</v>
      </c>
      <c r="L78" s="89"/>
      <c r="M78" s="89">
        <v>1</v>
      </c>
      <c r="N78" s="89"/>
      <c r="O78" s="89"/>
      <c r="P78" s="89"/>
      <c r="Q78" s="89"/>
      <c r="R78" s="89"/>
      <c r="S78" s="89" t="s">
        <v>423</v>
      </c>
      <c r="T78" s="36"/>
    </row>
    <row r="79" spans="1:20" ht="30.6" customHeight="1">
      <c r="A79" s="90" t="str">
        <f>'[1]S6 Maquette'!B79</f>
        <v>Négociation en langue B: Italien 6</v>
      </c>
      <c r="B79" s="90" t="str">
        <f>'[1]S6 Maquette'!C79</f>
        <v>ECUE</v>
      </c>
      <c r="C79" s="33">
        <f>'[1]S6 Maquette'!F79</f>
        <v>0</v>
      </c>
      <c r="D79" s="89">
        <v>1</v>
      </c>
      <c r="E79" s="89" t="s">
        <v>345</v>
      </c>
      <c r="F79" s="91" t="s">
        <v>345</v>
      </c>
      <c r="G79" s="89" t="s">
        <v>345</v>
      </c>
      <c r="H79" s="89" t="s">
        <v>345</v>
      </c>
      <c r="I79" s="89" t="s">
        <v>345</v>
      </c>
      <c r="J79" s="89"/>
      <c r="K79" s="89" t="s">
        <v>10</v>
      </c>
      <c r="L79" s="89"/>
      <c r="M79" s="89">
        <v>1</v>
      </c>
      <c r="N79" s="89"/>
      <c r="O79" s="89"/>
      <c r="P79" s="89"/>
      <c r="Q79" s="89"/>
      <c r="R79" s="89"/>
      <c r="S79" s="89" t="s">
        <v>423</v>
      </c>
      <c r="T79" s="36"/>
    </row>
    <row r="80" spans="1:20" ht="30.6" customHeight="1">
      <c r="A80" s="90" t="str">
        <f>'[1]S6 Maquette'!B80</f>
        <v>Négociation en langue B: Portugais 6</v>
      </c>
      <c r="B80" s="90" t="str">
        <f>'[1]S6 Maquette'!C80</f>
        <v>ECUE</v>
      </c>
      <c r="C80" s="33">
        <f>'[1]S6 Maquette'!F80</f>
        <v>0</v>
      </c>
      <c r="D80" s="89">
        <v>1</v>
      </c>
      <c r="E80" s="89" t="s">
        <v>345</v>
      </c>
      <c r="F80" s="91" t="s">
        <v>345</v>
      </c>
      <c r="G80" s="89" t="s">
        <v>345</v>
      </c>
      <c r="H80" s="89" t="s">
        <v>345</v>
      </c>
      <c r="I80" s="89" t="s">
        <v>345</v>
      </c>
      <c r="J80" s="89"/>
      <c r="K80" s="89" t="s">
        <v>10</v>
      </c>
      <c r="L80" s="89"/>
      <c r="M80" s="89">
        <v>1</v>
      </c>
      <c r="N80" s="89"/>
      <c r="O80" s="89"/>
      <c r="P80" s="89"/>
      <c r="Q80" s="89"/>
      <c r="R80" s="89"/>
      <c r="S80" s="89" t="s">
        <v>423</v>
      </c>
      <c r="T80" s="36"/>
    </row>
    <row r="81" spans="1:20" ht="30.6" customHeight="1">
      <c r="A81" s="90" t="str">
        <f>'[1]S6 Maquette'!B81</f>
        <v>Négociation en langue B: Russe 6</v>
      </c>
      <c r="B81" s="90" t="str">
        <f>'[1]S6 Maquette'!C81</f>
        <v>ECUE</v>
      </c>
      <c r="C81" s="33">
        <f>'[1]S6 Maquette'!F81</f>
        <v>0</v>
      </c>
      <c r="D81" s="89">
        <v>1</v>
      </c>
      <c r="E81" s="89" t="s">
        <v>345</v>
      </c>
      <c r="F81" s="91" t="s">
        <v>345</v>
      </c>
      <c r="G81" s="89" t="s">
        <v>345</v>
      </c>
      <c r="H81" s="89" t="s">
        <v>345</v>
      </c>
      <c r="I81" s="89" t="s">
        <v>345</v>
      </c>
      <c r="J81" s="89"/>
      <c r="K81" s="89" t="s">
        <v>10</v>
      </c>
      <c r="L81" s="89"/>
      <c r="M81" s="89">
        <v>1</v>
      </c>
      <c r="N81" s="89"/>
      <c r="O81" s="89"/>
      <c r="P81" s="89"/>
      <c r="Q81" s="89"/>
      <c r="R81" s="89"/>
      <c r="S81" s="89" t="s">
        <v>423</v>
      </c>
      <c r="T81" s="36"/>
    </row>
    <row r="82" spans="1:20" ht="30.6" customHeight="1">
      <c r="A82" s="90" t="str">
        <f>'[1]S6 Maquette'!B82</f>
        <v>Langue C (mutualisée langue B)</v>
      </c>
      <c r="B82" s="90" t="str">
        <f>'[1]S6 Maquette'!C82</f>
        <v>UE</v>
      </c>
      <c r="C82" s="33">
        <f>'[1]S6 Maquette'!F82</f>
        <v>0</v>
      </c>
      <c r="D82" s="89">
        <v>1</v>
      </c>
      <c r="E82" s="89" t="s">
        <v>345</v>
      </c>
      <c r="F82" s="91" t="s">
        <v>345</v>
      </c>
      <c r="G82" s="89" t="s">
        <v>345</v>
      </c>
      <c r="H82" s="89" t="s">
        <v>345</v>
      </c>
      <c r="I82" s="89" t="s">
        <v>345</v>
      </c>
      <c r="J82" s="89"/>
      <c r="K82" s="89" t="s">
        <v>10</v>
      </c>
      <c r="L82" s="89"/>
      <c r="M82" s="86"/>
      <c r="N82" s="86"/>
      <c r="O82" s="86"/>
      <c r="P82" s="86"/>
      <c r="Q82" s="86"/>
      <c r="R82" s="86"/>
      <c r="S82" s="86"/>
      <c r="T82" s="36"/>
    </row>
    <row r="83" spans="1:20" ht="30.6" customHeight="1">
      <c r="A83" s="90" t="str">
        <f>'[1]S6 Maquette'!B83</f>
        <v>1 UE au choix (prendre une langue différente de la langue B choisie)</v>
      </c>
      <c r="B83" s="90" t="str">
        <f>'[1]S6 Maquette'!C83</f>
        <v>OPTION</v>
      </c>
      <c r="C83" s="33">
        <f>'[1]S6 Maquette'!F83</f>
        <v>0</v>
      </c>
      <c r="D83" s="89"/>
      <c r="E83" s="89"/>
      <c r="F83" s="91"/>
      <c r="G83" s="89"/>
      <c r="H83" s="89"/>
      <c r="I83" s="89"/>
      <c r="J83" s="89"/>
      <c r="K83" s="89"/>
      <c r="L83" s="89"/>
      <c r="M83" s="86"/>
      <c r="N83" s="86"/>
      <c r="O83" s="86"/>
      <c r="P83" s="86"/>
      <c r="Q83" s="86"/>
      <c r="R83" s="86"/>
      <c r="S83" s="86"/>
      <c r="T83" s="36"/>
    </row>
    <row r="84" spans="1:20" ht="30.6" customHeight="1">
      <c r="A84" s="90" t="str">
        <f>'[1]S6 Maquette'!B84</f>
        <v>Voir choix de langue B ci-dessus</v>
      </c>
      <c r="B84" s="90" t="str">
        <f>'[1]S6 Maquette'!C84</f>
        <v>UE</v>
      </c>
      <c r="C84" s="33">
        <f>'[1]S6 Maquette'!F84</f>
        <v>0</v>
      </c>
      <c r="D84" s="89">
        <v>1</v>
      </c>
      <c r="E84" s="89" t="s">
        <v>345</v>
      </c>
      <c r="F84" s="91" t="s">
        <v>345</v>
      </c>
      <c r="G84" s="89" t="s">
        <v>345</v>
      </c>
      <c r="H84" s="89" t="s">
        <v>345</v>
      </c>
      <c r="I84" s="89" t="s">
        <v>345</v>
      </c>
      <c r="J84" s="89"/>
      <c r="K84" s="89" t="s">
        <v>10</v>
      </c>
      <c r="L84" s="89"/>
      <c r="M84" s="86" t="s">
        <v>354</v>
      </c>
      <c r="N84" s="86"/>
      <c r="O84" s="86"/>
      <c r="P84" s="86" t="s">
        <v>346</v>
      </c>
      <c r="Q84" s="86"/>
      <c r="R84" s="86"/>
      <c r="S84" s="86" t="s">
        <v>413</v>
      </c>
      <c r="T84" s="36"/>
    </row>
    <row r="85" spans="1:20" ht="30.6" customHeight="1">
      <c r="A85" s="90" t="str">
        <f>'[1]S6 Maquette'!B85</f>
        <v>UE Projet personnel: stage obligatoire de 2 mois minimum à l'étranger à effectuer en L2 ou L3 dans un pays ou une région non francophone</v>
      </c>
      <c r="B85" s="90" t="str">
        <f>'[1]S6 Maquette'!C85</f>
        <v>UE</v>
      </c>
      <c r="C85" s="33">
        <f>'[1]S6 Maquette'!F85</f>
        <v>0</v>
      </c>
      <c r="D85" s="89">
        <v>1</v>
      </c>
      <c r="E85" s="89" t="s">
        <v>348</v>
      </c>
      <c r="F85" s="89" t="s">
        <v>345</v>
      </c>
      <c r="G85" s="89"/>
      <c r="H85" s="89" t="s">
        <v>345</v>
      </c>
      <c r="I85" s="89" t="s">
        <v>348</v>
      </c>
      <c r="J85" s="89"/>
      <c r="K85" s="89"/>
      <c r="L85" s="89"/>
      <c r="M85" s="89"/>
      <c r="N85" s="89"/>
      <c r="O85" s="89"/>
      <c r="P85" s="89"/>
      <c r="Q85" s="89"/>
      <c r="R85" s="89"/>
      <c r="S85" s="75" t="s">
        <v>414</v>
      </c>
      <c r="T85" s="6" t="s">
        <v>415</v>
      </c>
    </row>
    <row r="86" spans="1:20" ht="30.6" customHeight="1">
      <c r="A86" s="90" t="str">
        <f>'[1]S6 Maquette'!B86</f>
        <v>UE facultative à visée professionnalisante L@UCA</v>
      </c>
      <c r="B86" s="90" t="str">
        <f>'[1]S6 Maquette'!C86</f>
        <v>UE</v>
      </c>
      <c r="C86" s="33">
        <f>'[1]S6 Maquette'!F86</f>
        <v>0</v>
      </c>
      <c r="D86" s="89"/>
      <c r="E86" s="89"/>
      <c r="F86" s="89"/>
      <c r="G86" s="89"/>
      <c r="H86" s="89"/>
      <c r="I86" s="89"/>
      <c r="J86" s="89"/>
      <c r="K86" s="89"/>
      <c r="L86" s="89"/>
      <c r="M86" s="89"/>
      <c r="N86" s="89"/>
      <c r="O86" s="89"/>
      <c r="P86" s="89"/>
      <c r="Q86" s="89"/>
      <c r="R86" s="89"/>
      <c r="S86" s="89"/>
      <c r="T86" s="36"/>
    </row>
    <row r="87" spans="1:20" ht="30.6" customHeight="1">
      <c r="A87" s="90">
        <f>'[1]S6 Maquette'!B87</f>
        <v>0</v>
      </c>
      <c r="B87" s="90">
        <f>'[1]S6 Maquette'!C87</f>
        <v>0</v>
      </c>
      <c r="C87" s="33">
        <f>'[1]S6 Maquette'!F87</f>
        <v>0</v>
      </c>
      <c r="D87" s="89"/>
      <c r="E87" s="89"/>
      <c r="F87" s="89"/>
      <c r="G87" s="89"/>
      <c r="H87" s="89"/>
      <c r="I87" s="89"/>
      <c r="J87" s="89"/>
      <c r="K87" s="89"/>
      <c r="L87" s="89"/>
      <c r="M87" s="89"/>
      <c r="N87" s="89"/>
      <c r="O87" s="89"/>
      <c r="P87" s="89"/>
      <c r="Q87" s="89"/>
      <c r="R87" s="89"/>
      <c r="S87" s="89"/>
      <c r="T87" s="36"/>
    </row>
    <row r="88" spans="1:20" ht="30.6" customHeight="1">
      <c r="A88" s="90">
        <f>'[1]S6 Maquette'!B88</f>
        <v>0</v>
      </c>
      <c r="B88" s="90">
        <f>'[1]S6 Maquette'!C88</f>
        <v>0</v>
      </c>
      <c r="C88" s="33">
        <f>'[1]S6 Maquette'!F88</f>
        <v>0</v>
      </c>
      <c r="D88" s="89"/>
      <c r="E88" s="89"/>
      <c r="F88" s="89"/>
      <c r="G88" s="89"/>
      <c r="H88" s="89"/>
      <c r="I88" s="89"/>
      <c r="J88" s="89"/>
      <c r="K88" s="89"/>
      <c r="L88" s="89"/>
      <c r="M88" s="89"/>
      <c r="N88" s="89"/>
      <c r="O88" s="89"/>
      <c r="P88" s="89"/>
      <c r="Q88" s="89"/>
      <c r="R88" s="89"/>
      <c r="S88" s="89"/>
      <c r="T88" s="36"/>
    </row>
    <row r="89" spans="1:20" ht="30.6" customHeight="1">
      <c r="A89" s="90">
        <f>'[1]S6 Maquette'!B89</f>
        <v>0</v>
      </c>
      <c r="B89" s="90">
        <f>'[1]S6 Maquette'!C89</f>
        <v>0</v>
      </c>
      <c r="C89" s="33">
        <f>'[1]S6 Maquette'!F89</f>
        <v>0</v>
      </c>
      <c r="D89" s="89"/>
      <c r="E89" s="89"/>
      <c r="F89" s="89"/>
      <c r="G89" s="89"/>
      <c r="H89" s="89"/>
      <c r="I89" s="89"/>
      <c r="J89" s="89"/>
      <c r="K89" s="89"/>
      <c r="L89" s="89"/>
      <c r="M89" s="89"/>
      <c r="N89" s="89"/>
      <c r="O89" s="89"/>
      <c r="P89" s="89"/>
      <c r="Q89" s="89"/>
      <c r="R89" s="89"/>
      <c r="S89" s="89"/>
      <c r="T89" s="36"/>
    </row>
    <row r="90" spans="1:20" ht="30.6" customHeight="1">
      <c r="A90" s="90">
        <f>'[1]S6 Maquette'!B90</f>
        <v>0</v>
      </c>
      <c r="B90" s="90">
        <f>'[1]S6 Maquette'!C90</f>
        <v>0</v>
      </c>
      <c r="C90" s="33">
        <f>'[1]S6 Maquette'!F90</f>
        <v>0</v>
      </c>
      <c r="D90" s="89"/>
      <c r="E90" s="89"/>
      <c r="F90" s="89"/>
      <c r="G90" s="89"/>
      <c r="H90" s="89"/>
      <c r="I90" s="89"/>
      <c r="J90" s="89"/>
      <c r="K90" s="89"/>
      <c r="L90" s="89"/>
      <c r="M90" s="89"/>
      <c r="N90" s="89"/>
      <c r="O90" s="89"/>
      <c r="P90" s="89"/>
      <c r="Q90" s="89"/>
      <c r="R90" s="89"/>
      <c r="S90" s="89"/>
      <c r="T90" s="36"/>
    </row>
    <row r="91" spans="1:20" ht="30.6" customHeight="1">
      <c r="A91" s="90">
        <f>'[1]S6 Maquette'!B91</f>
        <v>0</v>
      </c>
      <c r="B91" s="90">
        <f>'[1]S6 Maquette'!C91</f>
        <v>0</v>
      </c>
      <c r="C91" s="33">
        <f>'[1]S6 Maquette'!F91</f>
        <v>0</v>
      </c>
      <c r="D91" s="89"/>
      <c r="E91" s="89"/>
      <c r="F91" s="89"/>
      <c r="G91" s="89"/>
      <c r="H91" s="89"/>
      <c r="I91" s="89"/>
      <c r="J91" s="89"/>
      <c r="K91" s="89"/>
      <c r="L91" s="89"/>
      <c r="M91" s="89"/>
      <c r="N91" s="89"/>
      <c r="O91" s="89"/>
      <c r="P91" s="89"/>
      <c r="Q91" s="89"/>
      <c r="R91" s="89"/>
      <c r="S91" s="89"/>
      <c r="T91" s="36"/>
    </row>
    <row r="92" spans="1:20" ht="30.6" customHeight="1">
      <c r="A92" s="90">
        <f>'[1]S6 Maquette'!B92</f>
        <v>0</v>
      </c>
      <c r="B92" s="90">
        <f>'[1]S6 Maquette'!C92</f>
        <v>0</v>
      </c>
      <c r="C92" s="33">
        <f>'[1]S6 Maquette'!F92</f>
        <v>0</v>
      </c>
      <c r="D92" s="89"/>
      <c r="E92" s="89"/>
      <c r="F92" s="89"/>
      <c r="G92" s="89"/>
      <c r="H92" s="89"/>
      <c r="I92" s="89"/>
      <c r="J92" s="89"/>
      <c r="K92" s="89"/>
      <c r="L92" s="89"/>
      <c r="M92" s="89"/>
      <c r="N92" s="89"/>
      <c r="O92" s="89"/>
      <c r="P92" s="89"/>
      <c r="Q92" s="89"/>
      <c r="R92" s="89"/>
      <c r="S92" s="89"/>
      <c r="T92" s="36"/>
    </row>
    <row r="93" spans="1:20" ht="30.6" customHeight="1">
      <c r="A93" s="90">
        <f>'[1]S6 Maquette'!B93</f>
        <v>0</v>
      </c>
      <c r="B93" s="90">
        <f>'[1]S6 Maquette'!C93</f>
        <v>0</v>
      </c>
      <c r="C93" s="33">
        <f>'[1]S6 Maquette'!F93</f>
        <v>0</v>
      </c>
      <c r="D93" s="89"/>
      <c r="E93" s="89"/>
      <c r="F93" s="89"/>
      <c r="G93" s="89"/>
      <c r="H93" s="89"/>
      <c r="I93" s="89"/>
      <c r="J93" s="89"/>
      <c r="K93" s="89"/>
      <c r="L93" s="89"/>
      <c r="M93" s="89"/>
      <c r="N93" s="89"/>
      <c r="O93" s="89"/>
      <c r="P93" s="89"/>
      <c r="Q93" s="89"/>
      <c r="R93" s="89"/>
      <c r="S93" s="89"/>
      <c r="T93" s="36"/>
    </row>
    <row r="94" spans="1:20" ht="30.6" customHeight="1">
      <c r="A94" s="90">
        <f>'[1]S6 Maquette'!B94</f>
        <v>0</v>
      </c>
      <c r="B94" s="90">
        <f>'[1]S6 Maquette'!C94</f>
        <v>0</v>
      </c>
      <c r="C94" s="33">
        <f>'[1]S6 Maquette'!F94</f>
        <v>0</v>
      </c>
      <c r="D94" s="89"/>
      <c r="E94" s="89"/>
      <c r="F94" s="89"/>
      <c r="G94" s="89"/>
      <c r="H94" s="89"/>
      <c r="I94" s="89"/>
      <c r="J94" s="89"/>
      <c r="K94" s="89"/>
      <c r="L94" s="89"/>
      <c r="M94" s="89"/>
      <c r="N94" s="89"/>
      <c r="O94" s="89"/>
      <c r="P94" s="89"/>
      <c r="Q94" s="89"/>
      <c r="R94" s="89"/>
      <c r="S94" s="89"/>
      <c r="T94" s="36"/>
    </row>
    <row r="95" spans="1:20" ht="30.6" customHeight="1">
      <c r="A95" s="90">
        <f>'[1]S6 Maquette'!B95</f>
        <v>0</v>
      </c>
      <c r="B95" s="90">
        <f>'[1]S6 Maquette'!C95</f>
        <v>0</v>
      </c>
      <c r="C95" s="33">
        <f>'[1]S6 Maquette'!F95</f>
        <v>0</v>
      </c>
      <c r="D95" s="89"/>
      <c r="E95" s="89"/>
      <c r="F95" s="89"/>
      <c r="G95" s="89"/>
      <c r="H95" s="89"/>
      <c r="I95" s="89"/>
      <c r="J95" s="89"/>
      <c r="K95" s="89"/>
      <c r="L95" s="89"/>
      <c r="M95" s="89"/>
      <c r="N95" s="89"/>
      <c r="O95" s="89"/>
      <c r="P95" s="89"/>
      <c r="Q95" s="89"/>
      <c r="R95" s="89"/>
      <c r="S95" s="89"/>
      <c r="T95" s="36"/>
    </row>
    <row r="96" spans="1:20" ht="30.6" customHeight="1">
      <c r="A96" s="90">
        <f>'[1]S6 Maquette'!B96</f>
        <v>0</v>
      </c>
      <c r="B96" s="90">
        <f>'[1]S6 Maquette'!C96</f>
        <v>0</v>
      </c>
      <c r="C96" s="33">
        <f>'[1]S6 Maquette'!F96</f>
        <v>0</v>
      </c>
      <c r="D96" s="89"/>
      <c r="E96" s="89"/>
      <c r="F96" s="89"/>
      <c r="G96" s="89"/>
      <c r="H96" s="89"/>
      <c r="I96" s="89"/>
      <c r="J96" s="89"/>
      <c r="K96" s="89"/>
      <c r="L96" s="89"/>
      <c r="M96" s="89"/>
      <c r="N96" s="89"/>
      <c r="O96" s="89"/>
      <c r="P96" s="89"/>
      <c r="Q96" s="89"/>
      <c r="R96" s="89"/>
      <c r="S96" s="89"/>
      <c r="T96" s="36"/>
    </row>
    <row r="97" spans="1:20" ht="30.6" customHeight="1">
      <c r="A97" s="90">
        <f>'[1]S6 Maquette'!B97</f>
        <v>0</v>
      </c>
      <c r="B97" s="90">
        <f>'[1]S6 Maquette'!C97</f>
        <v>0</v>
      </c>
      <c r="C97" s="33">
        <f>'[1]S6 Maquette'!F97</f>
        <v>0</v>
      </c>
      <c r="D97" s="89"/>
      <c r="E97" s="89"/>
      <c r="F97" s="89"/>
      <c r="G97" s="89"/>
      <c r="H97" s="89"/>
      <c r="I97" s="89"/>
      <c r="J97" s="89"/>
      <c r="K97" s="89"/>
      <c r="L97" s="89"/>
      <c r="M97" s="89"/>
      <c r="N97" s="89"/>
      <c r="O97" s="89"/>
      <c r="P97" s="89"/>
      <c r="Q97" s="89"/>
      <c r="R97" s="89"/>
      <c r="S97" s="89"/>
      <c r="T97" s="36"/>
    </row>
    <row r="98" spans="1:20" ht="30.6" customHeight="1">
      <c r="A98" s="90">
        <f>'[1]S6 Maquette'!B98</f>
        <v>0</v>
      </c>
      <c r="B98" s="90">
        <f>'[1]S6 Maquette'!C98</f>
        <v>0</v>
      </c>
      <c r="C98" s="33">
        <f>'[1]S6 Maquette'!F98</f>
        <v>0</v>
      </c>
      <c r="D98" s="89"/>
      <c r="E98" s="89"/>
      <c r="F98" s="89"/>
      <c r="G98" s="89"/>
      <c r="H98" s="89"/>
      <c r="I98" s="89"/>
      <c r="J98" s="89"/>
      <c r="K98" s="89"/>
      <c r="L98" s="89"/>
      <c r="M98" s="89"/>
      <c r="N98" s="89"/>
      <c r="O98" s="89"/>
      <c r="P98" s="89"/>
      <c r="Q98" s="89"/>
      <c r="R98" s="89"/>
      <c r="S98" s="89"/>
      <c r="T98" s="36"/>
    </row>
    <row r="99" spans="1:20" ht="30.6" customHeight="1">
      <c r="A99" s="90">
        <f>'[1]S6 Maquette'!B99</f>
        <v>0</v>
      </c>
      <c r="B99" s="90">
        <f>'[1]S6 Maquette'!C99</f>
        <v>0</v>
      </c>
      <c r="C99" s="33">
        <f>'[1]S6 Maquette'!F99</f>
        <v>0</v>
      </c>
      <c r="D99" s="89"/>
      <c r="E99" s="89"/>
      <c r="F99" s="89"/>
      <c r="G99" s="89"/>
      <c r="H99" s="89"/>
      <c r="I99" s="89"/>
      <c r="J99" s="89"/>
      <c r="K99" s="89"/>
      <c r="L99" s="89"/>
      <c r="M99" s="89"/>
      <c r="N99" s="89"/>
      <c r="O99" s="89"/>
      <c r="P99" s="89"/>
      <c r="Q99" s="89"/>
      <c r="R99" s="89"/>
      <c r="S99" s="89"/>
      <c r="T99" s="36"/>
    </row>
    <row r="100" spans="1:20" ht="30.6" customHeight="1">
      <c r="A100" s="90">
        <f>'[1]S6 Maquette'!B100</f>
        <v>0</v>
      </c>
      <c r="B100" s="90">
        <f>'[1]S6 Maquette'!C100</f>
        <v>0</v>
      </c>
      <c r="C100" s="33">
        <f>'[1]S6 Maquette'!F100</f>
        <v>0</v>
      </c>
      <c r="D100" s="89"/>
      <c r="E100" s="89"/>
      <c r="F100" s="89"/>
      <c r="G100" s="89"/>
      <c r="H100" s="89"/>
      <c r="I100" s="89"/>
      <c r="J100" s="89"/>
      <c r="K100" s="89"/>
      <c r="L100" s="89"/>
      <c r="M100" s="89"/>
      <c r="N100" s="89"/>
      <c r="O100" s="89"/>
      <c r="P100" s="89"/>
      <c r="Q100" s="89"/>
      <c r="R100" s="89"/>
      <c r="S100" s="89"/>
      <c r="T100" s="36"/>
    </row>
    <row r="101" spans="1:20" ht="30.6" customHeight="1">
      <c r="A101" s="90">
        <f>'[1]S6 Maquette'!B101</f>
        <v>0</v>
      </c>
      <c r="B101" s="90">
        <f>'[1]S6 Maquette'!C101</f>
        <v>0</v>
      </c>
      <c r="C101" s="33">
        <f>'[1]S6 Maquette'!F101</f>
        <v>0</v>
      </c>
      <c r="D101" s="89"/>
      <c r="E101" s="89"/>
      <c r="F101" s="89"/>
      <c r="G101" s="89"/>
      <c r="H101" s="89"/>
      <c r="I101" s="89"/>
      <c r="J101" s="89"/>
      <c r="K101" s="89"/>
      <c r="L101" s="89"/>
      <c r="M101" s="89"/>
      <c r="N101" s="89"/>
      <c r="O101" s="89"/>
      <c r="P101" s="89"/>
      <c r="Q101" s="89"/>
      <c r="R101" s="89"/>
      <c r="S101" s="89"/>
      <c r="T101" s="36"/>
    </row>
    <row r="102" spans="1:20" ht="30.6" customHeight="1">
      <c r="A102" s="90">
        <f>'[1]S6 Maquette'!B102</f>
        <v>0</v>
      </c>
      <c r="B102" s="90">
        <f>'[1]S6 Maquette'!C102</f>
        <v>0</v>
      </c>
      <c r="C102" s="33">
        <f>'[1]S6 Maquette'!F102</f>
        <v>0</v>
      </c>
      <c r="D102" s="89"/>
      <c r="E102" s="89"/>
      <c r="F102" s="89"/>
      <c r="G102" s="89"/>
      <c r="H102" s="89"/>
      <c r="I102" s="89"/>
      <c r="J102" s="89"/>
      <c r="K102" s="89"/>
      <c r="L102" s="89"/>
      <c r="M102" s="89"/>
      <c r="N102" s="89"/>
      <c r="O102" s="89"/>
      <c r="P102" s="89"/>
      <c r="Q102" s="89"/>
      <c r="R102" s="89"/>
      <c r="S102" s="89"/>
      <c r="T102" s="36"/>
    </row>
    <row r="103" spans="1:20" ht="30.6" customHeight="1">
      <c r="A103" s="90">
        <f>'[1]S6 Maquette'!B103</f>
        <v>0</v>
      </c>
      <c r="B103" s="90">
        <f>'[1]S6 Maquette'!C103</f>
        <v>0</v>
      </c>
      <c r="C103" s="33">
        <f>'[1]S6 Maquette'!F103</f>
        <v>0</v>
      </c>
      <c r="D103" s="89"/>
      <c r="E103" s="89"/>
      <c r="F103" s="89"/>
      <c r="G103" s="89"/>
      <c r="H103" s="89"/>
      <c r="I103" s="89"/>
      <c r="J103" s="89"/>
      <c r="K103" s="89"/>
      <c r="L103" s="89"/>
      <c r="M103" s="89"/>
      <c r="N103" s="89"/>
      <c r="O103" s="89"/>
      <c r="P103" s="89"/>
      <c r="Q103" s="89"/>
      <c r="R103" s="89"/>
      <c r="S103" s="89"/>
      <c r="T103" s="36"/>
    </row>
    <row r="104" spans="1:20" ht="30.6" customHeight="1">
      <c r="A104" s="90">
        <f>'[1]S6 Maquette'!B104</f>
        <v>0</v>
      </c>
      <c r="B104" s="90">
        <f>'[1]S6 Maquette'!C104</f>
        <v>0</v>
      </c>
      <c r="C104" s="33">
        <f>'[1]S6 Maquette'!F104</f>
        <v>0</v>
      </c>
      <c r="D104" s="89"/>
      <c r="E104" s="89"/>
      <c r="F104" s="89"/>
      <c r="G104" s="89"/>
      <c r="H104" s="89"/>
      <c r="I104" s="89"/>
      <c r="J104" s="89"/>
      <c r="K104" s="89"/>
      <c r="L104" s="89"/>
      <c r="M104" s="89"/>
      <c r="N104" s="89"/>
      <c r="O104" s="89"/>
      <c r="P104" s="89"/>
      <c r="Q104" s="89"/>
      <c r="R104" s="89"/>
      <c r="S104" s="89"/>
      <c r="T104" s="36"/>
    </row>
    <row r="105" spans="1:20" ht="30.6" customHeight="1">
      <c r="A105" s="90">
        <f>'[1]S6 Maquette'!B105</f>
        <v>0</v>
      </c>
      <c r="B105" s="90">
        <f>'[1]S6 Maquette'!C105</f>
        <v>0</v>
      </c>
      <c r="C105" s="33">
        <f>'[1]S6 Maquette'!F105</f>
        <v>0</v>
      </c>
      <c r="D105" s="89"/>
      <c r="E105" s="89"/>
      <c r="F105" s="89"/>
      <c r="G105" s="89"/>
      <c r="H105" s="89"/>
      <c r="I105" s="89"/>
      <c r="J105" s="89"/>
      <c r="K105" s="89"/>
      <c r="L105" s="89"/>
      <c r="M105" s="89"/>
      <c r="N105" s="89"/>
      <c r="O105" s="89"/>
      <c r="P105" s="89"/>
      <c r="Q105" s="89"/>
      <c r="R105" s="89"/>
      <c r="S105" s="89"/>
      <c r="T105" s="36"/>
    </row>
    <row r="106" spans="1:20" ht="30.6" customHeight="1">
      <c r="A106" s="90">
        <f>'[1]S6 Maquette'!B106</f>
        <v>0</v>
      </c>
      <c r="B106" s="90">
        <f>'[1]S6 Maquette'!C106</f>
        <v>0</v>
      </c>
      <c r="C106" s="33">
        <f>'[1]S6 Maquette'!F106</f>
        <v>0</v>
      </c>
      <c r="D106" s="89"/>
      <c r="E106" s="89"/>
      <c r="F106" s="89"/>
      <c r="G106" s="89"/>
      <c r="H106" s="89"/>
      <c r="I106" s="89"/>
      <c r="J106" s="89"/>
      <c r="K106" s="89"/>
      <c r="L106" s="89"/>
      <c r="M106" s="89"/>
      <c r="N106" s="89"/>
      <c r="O106" s="89"/>
      <c r="P106" s="89"/>
      <c r="Q106" s="89"/>
      <c r="R106" s="89"/>
      <c r="S106" s="89"/>
      <c r="T106" s="36"/>
    </row>
    <row r="107" spans="1:20" ht="30.6" customHeight="1">
      <c r="A107" s="90">
        <f>'[1]S6 Maquette'!B107</f>
        <v>0</v>
      </c>
      <c r="B107" s="90">
        <f>'[1]S6 Maquette'!C107</f>
        <v>0</v>
      </c>
      <c r="C107" s="33">
        <f>'[1]S6 Maquette'!F107</f>
        <v>0</v>
      </c>
      <c r="D107" s="89"/>
      <c r="E107" s="89"/>
      <c r="F107" s="89"/>
      <c r="G107" s="89"/>
      <c r="H107" s="89"/>
      <c r="I107" s="89"/>
      <c r="J107" s="89"/>
      <c r="K107" s="89"/>
      <c r="L107" s="89"/>
      <c r="M107" s="89"/>
      <c r="N107" s="89"/>
      <c r="O107" s="89"/>
      <c r="P107" s="89"/>
      <c r="Q107" s="89"/>
      <c r="R107" s="89"/>
      <c r="S107" s="89"/>
      <c r="T107" s="36"/>
    </row>
    <row r="108" spans="1:20" ht="30.6" customHeight="1">
      <c r="A108" s="90">
        <f>'[1]S6 Maquette'!B108</f>
        <v>0</v>
      </c>
      <c r="B108" s="90">
        <f>'[1]S6 Maquette'!C108</f>
        <v>0</v>
      </c>
      <c r="C108" s="33">
        <f>'[1]S6 Maquette'!F108</f>
        <v>0</v>
      </c>
      <c r="D108" s="89"/>
      <c r="E108" s="89"/>
      <c r="F108" s="89"/>
      <c r="G108" s="89"/>
      <c r="H108" s="89"/>
      <c r="I108" s="89"/>
      <c r="J108" s="89"/>
      <c r="K108" s="89"/>
      <c r="L108" s="89"/>
      <c r="M108" s="89"/>
      <c r="N108" s="89"/>
      <c r="O108" s="89"/>
      <c r="P108" s="89"/>
      <c r="Q108" s="89"/>
      <c r="R108" s="89"/>
      <c r="S108" s="89"/>
      <c r="T108" s="36"/>
    </row>
    <row r="109" spans="1:20" ht="30.6" customHeight="1">
      <c r="A109" s="90">
        <f>'[1]S6 Maquette'!B109</f>
        <v>0</v>
      </c>
      <c r="B109" s="90">
        <f>'[1]S6 Maquette'!C109</f>
        <v>0</v>
      </c>
      <c r="C109" s="33">
        <f>'[1]S6 Maquette'!F109</f>
        <v>0</v>
      </c>
      <c r="D109" s="89"/>
      <c r="E109" s="89"/>
      <c r="F109" s="89"/>
      <c r="G109" s="89"/>
      <c r="H109" s="89"/>
      <c r="I109" s="89"/>
      <c r="J109" s="89"/>
      <c r="K109" s="89"/>
      <c r="L109" s="89"/>
      <c r="M109" s="89"/>
      <c r="N109" s="89"/>
      <c r="O109" s="89"/>
      <c r="P109" s="89"/>
      <c r="Q109" s="89"/>
      <c r="R109" s="89"/>
      <c r="S109" s="89"/>
      <c r="T109" s="36"/>
    </row>
    <row r="110" spans="1:20" ht="30.6" customHeight="1">
      <c r="A110" s="90">
        <f>'[1]S6 Maquette'!B110</f>
        <v>0</v>
      </c>
      <c r="B110" s="90">
        <f>'[1]S6 Maquette'!C110</f>
        <v>0</v>
      </c>
      <c r="C110" s="33">
        <f>'[1]S6 Maquette'!F110</f>
        <v>0</v>
      </c>
      <c r="D110" s="89"/>
      <c r="E110" s="89"/>
      <c r="F110" s="89"/>
      <c r="G110" s="89"/>
      <c r="H110" s="89"/>
      <c r="I110" s="89"/>
      <c r="J110" s="89"/>
      <c r="K110" s="89"/>
      <c r="L110" s="89"/>
      <c r="M110" s="89"/>
      <c r="N110" s="89"/>
      <c r="O110" s="89"/>
      <c r="P110" s="89"/>
      <c r="Q110" s="89"/>
      <c r="R110" s="89"/>
      <c r="S110" s="89"/>
      <c r="T110" s="36"/>
    </row>
    <row r="111" spans="1:20" ht="30.6" customHeight="1">
      <c r="A111" s="90">
        <f>'[1]S6 Maquette'!B111</f>
        <v>0</v>
      </c>
      <c r="B111" s="90">
        <f>'[1]S6 Maquette'!C111</f>
        <v>0</v>
      </c>
      <c r="C111" s="33">
        <f>'[1]S6 Maquette'!F111</f>
        <v>0</v>
      </c>
      <c r="D111" s="89"/>
      <c r="E111" s="89"/>
      <c r="F111" s="89"/>
      <c r="G111" s="89"/>
      <c r="H111" s="89"/>
      <c r="I111" s="89"/>
      <c r="J111" s="89"/>
      <c r="K111" s="89"/>
      <c r="L111" s="89"/>
      <c r="M111" s="89"/>
      <c r="N111" s="89"/>
      <c r="O111" s="89"/>
      <c r="P111" s="89"/>
      <c r="Q111" s="89"/>
      <c r="R111" s="89"/>
      <c r="S111" s="89"/>
      <c r="T111" s="36"/>
    </row>
    <row r="112" spans="1:20" ht="30.6" customHeight="1">
      <c r="A112" s="90">
        <f>'[1]S6 Maquette'!B112</f>
        <v>0</v>
      </c>
      <c r="B112" s="90">
        <f>'[1]S6 Maquette'!C112</f>
        <v>0</v>
      </c>
      <c r="C112" s="33">
        <f>'[1]S6 Maquette'!F112</f>
        <v>0</v>
      </c>
      <c r="D112" s="89"/>
      <c r="E112" s="89"/>
      <c r="F112" s="89"/>
      <c r="G112" s="89"/>
      <c r="H112" s="89"/>
      <c r="I112" s="89"/>
      <c r="J112" s="89"/>
      <c r="K112" s="89"/>
      <c r="L112" s="89"/>
      <c r="M112" s="89"/>
      <c r="N112" s="89"/>
      <c r="O112" s="89"/>
      <c r="P112" s="89"/>
      <c r="Q112" s="89"/>
      <c r="R112" s="89"/>
      <c r="S112" s="89"/>
      <c r="T112" s="36"/>
    </row>
    <row r="113" spans="1:20" ht="30.6" customHeight="1">
      <c r="A113" s="90">
        <f>'[1]S6 Maquette'!B113</f>
        <v>0</v>
      </c>
      <c r="B113" s="90">
        <f>'[1]S6 Maquette'!C113</f>
        <v>0</v>
      </c>
      <c r="C113" s="33">
        <f>'[1]S6 Maquette'!F113</f>
        <v>0</v>
      </c>
      <c r="D113" s="89"/>
      <c r="E113" s="89"/>
      <c r="F113" s="89"/>
      <c r="G113" s="89"/>
      <c r="H113" s="89"/>
      <c r="I113" s="89"/>
      <c r="J113" s="89"/>
      <c r="K113" s="89"/>
      <c r="L113" s="89"/>
      <c r="M113" s="89"/>
      <c r="N113" s="89"/>
      <c r="O113" s="89"/>
      <c r="P113" s="89"/>
      <c r="Q113" s="89"/>
      <c r="R113" s="89"/>
      <c r="S113" s="89"/>
      <c r="T113" s="36"/>
    </row>
    <row r="114" spans="1:20" ht="30.6" customHeight="1">
      <c r="A114" s="90">
        <f>'[1]S6 Maquette'!B114</f>
        <v>0</v>
      </c>
      <c r="B114" s="90">
        <f>'[1]S6 Maquette'!C114</f>
        <v>0</v>
      </c>
      <c r="C114" s="33">
        <f>'[1]S6 Maquette'!F114</f>
        <v>0</v>
      </c>
      <c r="D114" s="89"/>
      <c r="E114" s="89"/>
      <c r="F114" s="89"/>
      <c r="G114" s="89"/>
      <c r="H114" s="89"/>
      <c r="I114" s="89"/>
      <c r="J114" s="89"/>
      <c r="K114" s="89"/>
      <c r="L114" s="89"/>
      <c r="M114" s="89"/>
      <c r="N114" s="89"/>
      <c r="O114" s="89"/>
      <c r="P114" s="89"/>
      <c r="Q114" s="89"/>
      <c r="R114" s="89"/>
      <c r="S114" s="89"/>
      <c r="T114" s="36"/>
    </row>
    <row r="115" spans="1:20" ht="30.6" customHeight="1">
      <c r="A115" s="90">
        <f>'[1]S6 Maquette'!B115</f>
        <v>0</v>
      </c>
      <c r="B115" s="90">
        <f>'[1]S6 Maquette'!C115</f>
        <v>0</v>
      </c>
      <c r="C115" s="33">
        <f>'[1]S6 Maquette'!F115</f>
        <v>0</v>
      </c>
      <c r="D115" s="89"/>
      <c r="E115" s="89"/>
      <c r="F115" s="89"/>
      <c r="G115" s="89"/>
      <c r="H115" s="89"/>
      <c r="I115" s="89"/>
      <c r="J115" s="89"/>
      <c r="K115" s="89"/>
      <c r="L115" s="89"/>
      <c r="M115" s="89"/>
      <c r="N115" s="89"/>
      <c r="O115" s="89"/>
      <c r="P115" s="89"/>
      <c r="Q115" s="89"/>
      <c r="R115" s="89"/>
      <c r="S115" s="89"/>
      <c r="T115" s="36"/>
    </row>
    <row r="116" spans="1:20" ht="30.6" customHeight="1">
      <c r="A116" s="90">
        <f>'[1]S6 Maquette'!B116</f>
        <v>0</v>
      </c>
      <c r="B116" s="90">
        <f>'[1]S6 Maquette'!C116</f>
        <v>0</v>
      </c>
      <c r="C116" s="33">
        <f>'[1]S6 Maquette'!F116</f>
        <v>0</v>
      </c>
      <c r="D116" s="89"/>
      <c r="E116" s="89"/>
      <c r="F116" s="89"/>
      <c r="G116" s="89"/>
      <c r="H116" s="89"/>
      <c r="I116" s="89"/>
      <c r="J116" s="89"/>
      <c r="K116" s="89"/>
      <c r="L116" s="89"/>
      <c r="M116" s="89"/>
      <c r="N116" s="89"/>
      <c r="O116" s="89"/>
      <c r="P116" s="89"/>
      <c r="Q116" s="89"/>
      <c r="R116" s="89"/>
      <c r="S116" s="89"/>
      <c r="T116" s="36"/>
    </row>
    <row r="117" spans="1:20" ht="30.6" customHeight="1">
      <c r="A117" s="90">
        <f>'[1]S6 Maquette'!B117</f>
        <v>0</v>
      </c>
      <c r="B117" s="90">
        <f>'[1]S6 Maquette'!C117</f>
        <v>0</v>
      </c>
      <c r="C117" s="33">
        <f>'[1]S6 Maquette'!F117</f>
        <v>0</v>
      </c>
      <c r="D117" s="89"/>
      <c r="E117" s="89"/>
      <c r="F117" s="89"/>
      <c r="G117" s="89"/>
      <c r="H117" s="89"/>
      <c r="I117" s="89"/>
      <c r="J117" s="89"/>
      <c r="K117" s="89"/>
      <c r="L117" s="89"/>
      <c r="M117" s="89"/>
      <c r="N117" s="89"/>
      <c r="O117" s="89"/>
      <c r="P117" s="89"/>
      <c r="Q117" s="89"/>
      <c r="R117" s="89"/>
      <c r="S117" s="89"/>
      <c r="T117" s="36"/>
    </row>
    <row r="118" spans="1:20" ht="30.6" customHeight="1">
      <c r="A118" s="90">
        <f>'[1]S6 Maquette'!B118</f>
        <v>0</v>
      </c>
      <c r="B118" s="90">
        <f>'[1]S6 Maquette'!C118</f>
        <v>0</v>
      </c>
      <c r="C118" s="33">
        <f>'[1]S6 Maquette'!F118</f>
        <v>0</v>
      </c>
      <c r="D118" s="89"/>
      <c r="E118" s="89"/>
      <c r="F118" s="89"/>
      <c r="G118" s="89"/>
      <c r="H118" s="89"/>
      <c r="I118" s="89"/>
      <c r="J118" s="89"/>
      <c r="K118" s="89"/>
      <c r="L118" s="89"/>
      <c r="M118" s="89"/>
      <c r="N118" s="89"/>
      <c r="O118" s="89"/>
      <c r="P118" s="89"/>
      <c r="Q118" s="89"/>
      <c r="R118" s="89"/>
      <c r="S118" s="89"/>
      <c r="T118" s="36"/>
    </row>
    <row r="119" spans="1:20" ht="30.6" customHeight="1">
      <c r="A119" s="90">
        <f>'[1]S6 Maquette'!B119</f>
        <v>0</v>
      </c>
      <c r="B119" s="90">
        <f>'[1]S6 Maquette'!C119</f>
        <v>0</v>
      </c>
      <c r="C119" s="33">
        <f>'[1]S6 Maquette'!F119</f>
        <v>0</v>
      </c>
      <c r="D119" s="89"/>
      <c r="E119" s="89"/>
      <c r="F119" s="89"/>
      <c r="G119" s="89"/>
      <c r="H119" s="89"/>
      <c r="I119" s="89"/>
      <c r="J119" s="89"/>
      <c r="K119" s="89"/>
      <c r="L119" s="89"/>
      <c r="M119" s="89"/>
      <c r="N119" s="89"/>
      <c r="O119" s="89"/>
      <c r="P119" s="89"/>
      <c r="Q119" s="89"/>
      <c r="R119" s="89"/>
      <c r="S119" s="89"/>
      <c r="T119" s="36"/>
    </row>
    <row r="120" spans="1:20" ht="30.6" customHeight="1">
      <c r="A120" s="90">
        <f>'[1]S6 Maquette'!B120</f>
        <v>0</v>
      </c>
      <c r="B120" s="90">
        <f>'[1]S6 Maquette'!C120</f>
        <v>0</v>
      </c>
      <c r="C120" s="33">
        <f>'[1]S6 Maquette'!F120</f>
        <v>0</v>
      </c>
      <c r="D120" s="89"/>
      <c r="E120" s="89"/>
      <c r="F120" s="89"/>
      <c r="G120" s="89"/>
      <c r="H120" s="89"/>
      <c r="I120" s="89"/>
      <c r="J120" s="89"/>
      <c r="K120" s="89"/>
      <c r="L120" s="89"/>
      <c r="M120" s="89"/>
      <c r="N120" s="89"/>
      <c r="O120" s="89"/>
      <c r="P120" s="89"/>
      <c r="Q120" s="89"/>
      <c r="R120" s="89"/>
      <c r="S120" s="89"/>
      <c r="T120" s="36"/>
    </row>
    <row r="121" spans="1:20" ht="30.6" customHeight="1">
      <c r="A121" s="90">
        <f>'[1]S6 Maquette'!B121</f>
        <v>0</v>
      </c>
      <c r="B121" s="90">
        <f>'[1]S6 Maquette'!C121</f>
        <v>0</v>
      </c>
      <c r="C121" s="33">
        <f>'[1]S6 Maquette'!F121</f>
        <v>0</v>
      </c>
      <c r="D121" s="89"/>
      <c r="E121" s="89"/>
      <c r="F121" s="89"/>
      <c r="G121" s="89"/>
      <c r="H121" s="89"/>
      <c r="I121" s="89"/>
      <c r="J121" s="89"/>
      <c r="K121" s="89"/>
      <c r="L121" s="89"/>
      <c r="M121" s="89"/>
      <c r="N121" s="89"/>
      <c r="O121" s="89"/>
      <c r="P121" s="89"/>
      <c r="Q121" s="89"/>
      <c r="R121" s="89"/>
      <c r="S121" s="89"/>
      <c r="T121" s="36"/>
    </row>
    <row r="122" spans="1:20" ht="30.6" customHeight="1">
      <c r="A122" s="90">
        <f>'[1]S6 Maquette'!B122</f>
        <v>0</v>
      </c>
      <c r="B122" s="90">
        <f>'[1]S6 Maquette'!C122</f>
        <v>0</v>
      </c>
      <c r="C122" s="33">
        <f>'[1]S6 Maquette'!F122</f>
        <v>0</v>
      </c>
      <c r="D122" s="89"/>
      <c r="E122" s="89"/>
      <c r="F122" s="89"/>
      <c r="G122" s="89"/>
      <c r="H122" s="89"/>
      <c r="I122" s="89"/>
      <c r="J122" s="89"/>
      <c r="K122" s="89"/>
      <c r="L122" s="89"/>
      <c r="M122" s="89"/>
      <c r="N122" s="89"/>
      <c r="O122" s="89"/>
      <c r="P122" s="89"/>
      <c r="Q122" s="89"/>
      <c r="R122" s="89"/>
      <c r="S122" s="89"/>
      <c r="T122" s="36"/>
    </row>
    <row r="123" spans="1:20" ht="30.6" customHeight="1">
      <c r="A123" s="90">
        <f>'[1]S6 Maquette'!B123</f>
        <v>0</v>
      </c>
      <c r="B123" s="90">
        <f>'[1]S6 Maquette'!C123</f>
        <v>0</v>
      </c>
      <c r="C123" s="33">
        <f>'[1]S6 Maquette'!F123</f>
        <v>0</v>
      </c>
      <c r="D123" s="89"/>
      <c r="E123" s="89"/>
      <c r="F123" s="89"/>
      <c r="G123" s="89"/>
      <c r="H123" s="89"/>
      <c r="I123" s="89"/>
      <c r="J123" s="89"/>
      <c r="K123" s="89"/>
      <c r="L123" s="89"/>
      <c r="M123" s="89"/>
      <c r="N123" s="89"/>
      <c r="O123" s="89"/>
      <c r="P123" s="89"/>
      <c r="Q123" s="89"/>
      <c r="R123" s="89"/>
      <c r="S123" s="89"/>
      <c r="T123" s="36"/>
    </row>
    <row r="124" spans="1:20" ht="30.6" customHeight="1">
      <c r="A124" s="90">
        <f>'[1]S6 Maquette'!B124</f>
        <v>0</v>
      </c>
      <c r="B124" s="90">
        <f>'[1]S6 Maquette'!C124</f>
        <v>0</v>
      </c>
      <c r="C124" s="33">
        <f>'[1]S6 Maquette'!F124</f>
        <v>0</v>
      </c>
      <c r="D124" s="89"/>
      <c r="E124" s="89"/>
      <c r="F124" s="89"/>
      <c r="G124" s="89"/>
      <c r="H124" s="89"/>
      <c r="I124" s="89"/>
      <c r="J124" s="89"/>
      <c r="K124" s="89"/>
      <c r="L124" s="89"/>
      <c r="M124" s="89"/>
      <c r="N124" s="89"/>
      <c r="O124" s="89"/>
      <c r="P124" s="89"/>
      <c r="Q124" s="89"/>
      <c r="R124" s="89"/>
      <c r="S124" s="89"/>
      <c r="T124" s="36"/>
    </row>
    <row r="125" spans="1:20" ht="30.6" customHeight="1">
      <c r="A125" s="90">
        <f>'[1]S6 Maquette'!B125</f>
        <v>0</v>
      </c>
      <c r="B125" s="90">
        <f>'[1]S6 Maquette'!C125</f>
        <v>0</v>
      </c>
      <c r="C125" s="33">
        <f>'[1]S6 Maquette'!F125</f>
        <v>0</v>
      </c>
      <c r="D125" s="89"/>
      <c r="E125" s="89"/>
      <c r="F125" s="89"/>
      <c r="G125" s="89"/>
      <c r="H125" s="89"/>
      <c r="I125" s="89"/>
      <c r="J125" s="89"/>
      <c r="K125" s="89"/>
      <c r="L125" s="89"/>
      <c r="M125" s="89"/>
      <c r="N125" s="89"/>
      <c r="O125" s="89"/>
      <c r="P125" s="89"/>
      <c r="Q125" s="89"/>
      <c r="R125" s="89"/>
      <c r="S125" s="89"/>
      <c r="T125" s="36"/>
    </row>
    <row r="126" spans="1:20" ht="30.6" customHeight="1">
      <c r="A126" s="90">
        <f>'[1]S6 Maquette'!B126</f>
        <v>0</v>
      </c>
      <c r="B126" s="90">
        <f>'[1]S6 Maquette'!C126</f>
        <v>0</v>
      </c>
      <c r="C126" s="33">
        <f>'[1]S6 Maquette'!F126</f>
        <v>0</v>
      </c>
      <c r="D126" s="89"/>
      <c r="E126" s="89"/>
      <c r="F126" s="89"/>
      <c r="G126" s="89"/>
      <c r="H126" s="89"/>
      <c r="I126" s="89"/>
      <c r="J126" s="89"/>
      <c r="K126" s="89"/>
      <c r="L126" s="89"/>
      <c r="M126" s="89"/>
      <c r="N126" s="89"/>
      <c r="O126" s="89"/>
      <c r="P126" s="89"/>
      <c r="Q126" s="89"/>
      <c r="R126" s="89"/>
      <c r="S126" s="89"/>
      <c r="T126" s="36"/>
    </row>
    <row r="127" spans="1:20" ht="30.6" customHeight="1">
      <c r="A127" s="90">
        <f>'[1]S6 Maquette'!B127</f>
        <v>0</v>
      </c>
      <c r="B127" s="90">
        <f>'[1]S6 Maquette'!C127</f>
        <v>0</v>
      </c>
      <c r="C127" s="33">
        <f>'[1]S6 Maquette'!F127</f>
        <v>0</v>
      </c>
      <c r="D127" s="89"/>
      <c r="E127" s="89"/>
      <c r="F127" s="89"/>
      <c r="G127" s="89"/>
      <c r="H127" s="89"/>
      <c r="I127" s="89"/>
      <c r="J127" s="89"/>
      <c r="K127" s="89"/>
      <c r="L127" s="89"/>
      <c r="M127" s="89"/>
      <c r="N127" s="89"/>
      <c r="O127" s="89"/>
      <c r="P127" s="89"/>
      <c r="Q127" s="89"/>
      <c r="R127" s="89"/>
      <c r="S127" s="89"/>
      <c r="T127" s="36"/>
    </row>
    <row r="128" spans="1:20" ht="30.6" customHeight="1">
      <c r="A128" s="90">
        <f>'[1]S6 Maquette'!B128</f>
        <v>0</v>
      </c>
      <c r="B128" s="90">
        <f>'[1]S6 Maquette'!C128</f>
        <v>0</v>
      </c>
      <c r="C128" s="33">
        <f>'[1]S6 Maquette'!F128</f>
        <v>0</v>
      </c>
      <c r="D128" s="89"/>
      <c r="E128" s="89"/>
      <c r="F128" s="89"/>
      <c r="G128" s="89"/>
      <c r="H128" s="89"/>
      <c r="I128" s="89"/>
      <c r="J128" s="89"/>
      <c r="K128" s="89"/>
      <c r="L128" s="89"/>
      <c r="M128" s="89"/>
      <c r="N128" s="89"/>
      <c r="O128" s="89"/>
      <c r="P128" s="89"/>
      <c r="Q128" s="89"/>
      <c r="R128" s="89"/>
      <c r="S128" s="89"/>
      <c r="T128" s="36"/>
    </row>
    <row r="129" spans="1:20" ht="30.6" customHeight="1">
      <c r="A129" s="90">
        <f>'[1]S6 Maquette'!B129</f>
        <v>0</v>
      </c>
      <c r="B129" s="90">
        <f>'[1]S6 Maquette'!C129</f>
        <v>0</v>
      </c>
      <c r="C129" s="33">
        <f>'[1]S6 Maquette'!F129</f>
        <v>0</v>
      </c>
      <c r="D129" s="89"/>
      <c r="E129" s="89"/>
      <c r="F129" s="89"/>
      <c r="G129" s="89"/>
      <c r="H129" s="89"/>
      <c r="I129" s="89"/>
      <c r="J129" s="89"/>
      <c r="K129" s="89"/>
      <c r="L129" s="89"/>
      <c r="M129" s="89"/>
      <c r="N129" s="89"/>
      <c r="O129" s="89"/>
      <c r="P129" s="89"/>
      <c r="Q129" s="89"/>
      <c r="R129" s="89"/>
      <c r="S129" s="89"/>
      <c r="T129" s="36"/>
    </row>
    <row r="130" spans="1:20" ht="30.6" customHeight="1">
      <c r="A130" s="90">
        <f>'[1]S6 Maquette'!B130</f>
        <v>0</v>
      </c>
      <c r="B130" s="90">
        <f>'[1]S6 Maquette'!C130</f>
        <v>0</v>
      </c>
      <c r="C130" s="33">
        <f>'[1]S6 Maquette'!F130</f>
        <v>0</v>
      </c>
      <c r="D130" s="89"/>
      <c r="E130" s="89"/>
      <c r="F130" s="89"/>
      <c r="G130" s="89"/>
      <c r="H130" s="89"/>
      <c r="I130" s="89"/>
      <c r="J130" s="89"/>
      <c r="K130" s="89"/>
      <c r="L130" s="89"/>
      <c r="M130" s="89"/>
      <c r="N130" s="89"/>
      <c r="O130" s="89"/>
      <c r="P130" s="89"/>
      <c r="Q130" s="89"/>
      <c r="R130" s="89"/>
      <c r="S130" s="89"/>
      <c r="T130" s="36"/>
    </row>
    <row r="131" spans="1:20" ht="30.6" customHeight="1">
      <c r="A131" s="90">
        <f>'[1]S6 Maquette'!B131</f>
        <v>0</v>
      </c>
      <c r="B131" s="90">
        <f>'[1]S6 Maquette'!C131</f>
        <v>0</v>
      </c>
      <c r="C131" s="33">
        <f>'[1]S6 Maquette'!F131</f>
        <v>0</v>
      </c>
      <c r="D131" s="89"/>
      <c r="E131" s="89"/>
      <c r="F131" s="89"/>
      <c r="G131" s="89"/>
      <c r="H131" s="89"/>
      <c r="I131" s="89"/>
      <c r="J131" s="89"/>
      <c r="K131" s="89"/>
      <c r="L131" s="89"/>
      <c r="M131" s="89"/>
      <c r="N131" s="89"/>
      <c r="O131" s="89"/>
      <c r="P131" s="89"/>
      <c r="Q131" s="89"/>
      <c r="R131" s="89"/>
      <c r="S131" s="89"/>
      <c r="T131" s="36"/>
    </row>
    <row r="132" spans="1:20" ht="30.6" customHeight="1">
      <c r="A132" s="90">
        <f>'[1]S6 Maquette'!B132</f>
        <v>0</v>
      </c>
      <c r="B132" s="90">
        <f>'[1]S6 Maquette'!C132</f>
        <v>0</v>
      </c>
      <c r="C132" s="33">
        <f>'[1]S6 Maquette'!F132</f>
        <v>0</v>
      </c>
      <c r="D132" s="89"/>
      <c r="E132" s="89"/>
      <c r="F132" s="89"/>
      <c r="G132" s="89"/>
      <c r="H132" s="89"/>
      <c r="I132" s="89"/>
      <c r="J132" s="89"/>
      <c r="K132" s="89"/>
      <c r="L132" s="89"/>
      <c r="M132" s="89"/>
      <c r="N132" s="89"/>
      <c r="O132" s="89"/>
      <c r="P132" s="89"/>
      <c r="Q132" s="89"/>
      <c r="R132" s="89"/>
      <c r="S132" s="89"/>
      <c r="T132" s="36"/>
    </row>
    <row r="133" spans="1:20" ht="30.6" customHeight="1">
      <c r="A133" s="90">
        <f>'[1]S6 Maquette'!B133</f>
        <v>0</v>
      </c>
      <c r="B133" s="90">
        <f>'[1]S6 Maquette'!C133</f>
        <v>0</v>
      </c>
      <c r="C133" s="33">
        <f>'[1]S6 Maquette'!F133</f>
        <v>0</v>
      </c>
      <c r="D133" s="89"/>
      <c r="E133" s="89"/>
      <c r="F133" s="89"/>
      <c r="G133" s="89"/>
      <c r="H133" s="89"/>
      <c r="I133" s="89"/>
      <c r="J133" s="89"/>
      <c r="K133" s="89"/>
      <c r="L133" s="89"/>
      <c r="M133" s="89"/>
      <c r="N133" s="89"/>
      <c r="O133" s="89"/>
      <c r="P133" s="89"/>
      <c r="Q133" s="89"/>
      <c r="R133" s="89"/>
      <c r="S133" s="89"/>
      <c r="T133" s="36"/>
    </row>
    <row r="134" spans="1:20" ht="30.6" customHeight="1">
      <c r="A134" s="90">
        <f>'[1]S6 Maquette'!B134</f>
        <v>0</v>
      </c>
      <c r="B134" s="90">
        <f>'[1]S6 Maquette'!C134</f>
        <v>0</v>
      </c>
      <c r="C134" s="33">
        <f>'[1]S6 Maquette'!F134</f>
        <v>0</v>
      </c>
      <c r="D134" s="89"/>
      <c r="E134" s="89"/>
      <c r="F134" s="89"/>
      <c r="G134" s="89"/>
      <c r="H134" s="89"/>
      <c r="I134" s="89"/>
      <c r="J134" s="89"/>
      <c r="K134" s="89"/>
      <c r="L134" s="89"/>
      <c r="M134" s="89"/>
      <c r="N134" s="89"/>
      <c r="O134" s="89"/>
      <c r="P134" s="89"/>
      <c r="Q134" s="89"/>
      <c r="R134" s="89"/>
      <c r="S134" s="89"/>
      <c r="T134" s="36"/>
    </row>
    <row r="135" spans="1:20" ht="30.6" customHeight="1">
      <c r="A135" s="90">
        <f>'[1]S6 Maquette'!B135</f>
        <v>0</v>
      </c>
      <c r="B135" s="90">
        <f>'[1]S6 Maquette'!C135</f>
        <v>0</v>
      </c>
      <c r="C135" s="33">
        <f>'[1]S6 Maquette'!F135</f>
        <v>0</v>
      </c>
      <c r="D135" s="89"/>
      <c r="E135" s="89"/>
      <c r="F135" s="89"/>
      <c r="G135" s="89"/>
      <c r="H135" s="89"/>
      <c r="I135" s="89"/>
      <c r="J135" s="89"/>
      <c r="K135" s="89"/>
      <c r="L135" s="89"/>
      <c r="M135" s="89"/>
      <c r="N135" s="89"/>
      <c r="O135" s="89"/>
      <c r="P135" s="89"/>
      <c r="Q135" s="89"/>
      <c r="R135" s="89"/>
      <c r="S135" s="89"/>
      <c r="T135" s="36"/>
    </row>
    <row r="136" spans="1:20" ht="30.6" customHeight="1">
      <c r="A136" s="90">
        <f>'[1]S6 Maquette'!B136</f>
        <v>0</v>
      </c>
      <c r="B136" s="90">
        <f>'[1]S6 Maquette'!C136</f>
        <v>0</v>
      </c>
      <c r="C136" s="33">
        <f>'[1]S6 Maquette'!F136</f>
        <v>0</v>
      </c>
      <c r="D136" s="89"/>
      <c r="E136" s="89"/>
      <c r="F136" s="89"/>
      <c r="G136" s="89"/>
      <c r="H136" s="89"/>
      <c r="I136" s="89"/>
      <c r="J136" s="89"/>
      <c r="K136" s="89"/>
      <c r="L136" s="89"/>
      <c r="M136" s="89"/>
      <c r="N136" s="89"/>
      <c r="O136" s="89"/>
      <c r="P136" s="89"/>
      <c r="Q136" s="89"/>
      <c r="R136" s="89"/>
      <c r="S136" s="89"/>
      <c r="T136" s="36"/>
    </row>
    <row r="137" spans="1:20" ht="30.6" customHeight="1">
      <c r="A137" s="90">
        <f>'[1]S6 Maquette'!B137</f>
        <v>0</v>
      </c>
      <c r="B137" s="90">
        <f>'[1]S6 Maquette'!C137</f>
        <v>0</v>
      </c>
      <c r="C137" s="33">
        <f>'[1]S6 Maquette'!F137</f>
        <v>0</v>
      </c>
      <c r="D137" s="89"/>
      <c r="E137" s="89"/>
      <c r="F137" s="89"/>
      <c r="G137" s="89"/>
      <c r="H137" s="89"/>
      <c r="I137" s="89"/>
      <c r="J137" s="89"/>
      <c r="K137" s="89"/>
      <c r="L137" s="89"/>
      <c r="M137" s="89"/>
      <c r="N137" s="89"/>
      <c r="O137" s="89"/>
      <c r="P137" s="89"/>
      <c r="Q137" s="89"/>
      <c r="R137" s="89"/>
      <c r="S137" s="89"/>
      <c r="T137" s="36"/>
    </row>
    <row r="138" spans="1:20" ht="30.6" customHeight="1">
      <c r="A138" s="90">
        <f>'[1]S6 Maquette'!B138</f>
        <v>0</v>
      </c>
      <c r="B138" s="90">
        <f>'[1]S6 Maquette'!C138</f>
        <v>0</v>
      </c>
      <c r="C138" s="33">
        <f>'[1]S6 Maquette'!F138</f>
        <v>0</v>
      </c>
      <c r="D138" s="89"/>
      <c r="E138" s="89"/>
      <c r="F138" s="89"/>
      <c r="G138" s="89"/>
      <c r="H138" s="89"/>
      <c r="I138" s="89"/>
      <c r="J138" s="89"/>
      <c r="K138" s="89"/>
      <c r="L138" s="89"/>
      <c r="M138" s="89"/>
      <c r="N138" s="89"/>
      <c r="O138" s="89"/>
      <c r="P138" s="89"/>
      <c r="Q138" s="89"/>
      <c r="R138" s="89"/>
      <c r="S138" s="89"/>
      <c r="T138" s="36"/>
    </row>
    <row r="139" spans="1:20" ht="30.6" customHeight="1">
      <c r="A139" s="90">
        <f>'[1]S6 Maquette'!B139</f>
        <v>0</v>
      </c>
      <c r="B139" s="90">
        <f>'[1]S6 Maquette'!C139</f>
        <v>0</v>
      </c>
      <c r="C139" s="33">
        <f>'[1]S6 Maquette'!F139</f>
        <v>0</v>
      </c>
      <c r="D139" s="89"/>
      <c r="E139" s="89"/>
      <c r="F139" s="89"/>
      <c r="G139" s="89"/>
      <c r="H139" s="89"/>
      <c r="I139" s="89"/>
      <c r="J139" s="89"/>
      <c r="K139" s="89"/>
      <c r="L139" s="89"/>
      <c r="M139" s="89"/>
      <c r="N139" s="89"/>
      <c r="O139" s="89"/>
      <c r="P139" s="89"/>
      <c r="Q139" s="89"/>
      <c r="R139" s="89"/>
      <c r="S139" s="89"/>
      <c r="T139" s="36"/>
    </row>
    <row r="140" spans="1:20" ht="30.6" customHeight="1">
      <c r="A140" s="90">
        <f>'[1]S6 Maquette'!B140</f>
        <v>0</v>
      </c>
      <c r="B140" s="90">
        <f>'[1]S6 Maquette'!C140</f>
        <v>0</v>
      </c>
      <c r="C140" s="33">
        <f>'[1]S6 Maquette'!F140</f>
        <v>0</v>
      </c>
      <c r="D140" s="89"/>
      <c r="E140" s="89"/>
      <c r="F140" s="89"/>
      <c r="G140" s="89"/>
      <c r="H140" s="89"/>
      <c r="I140" s="89"/>
      <c r="J140" s="89"/>
      <c r="K140" s="89"/>
      <c r="L140" s="89"/>
      <c r="M140" s="89"/>
      <c r="N140" s="89"/>
      <c r="O140" s="89"/>
      <c r="P140" s="89"/>
      <c r="Q140" s="89"/>
      <c r="R140" s="89"/>
      <c r="S140" s="89"/>
      <c r="T140" s="36"/>
    </row>
    <row r="141" spans="1:20" ht="30.6" customHeight="1">
      <c r="A141" s="90">
        <f>'[1]S6 Maquette'!B141</f>
        <v>0</v>
      </c>
      <c r="B141" s="90">
        <f>'[1]S6 Maquette'!C141</f>
        <v>0</v>
      </c>
      <c r="C141" s="33">
        <f>'[1]S6 Maquette'!F141</f>
        <v>0</v>
      </c>
      <c r="D141" s="89"/>
      <c r="E141" s="89"/>
      <c r="F141" s="89"/>
      <c r="G141" s="89"/>
      <c r="H141" s="89"/>
      <c r="I141" s="89"/>
      <c r="J141" s="89"/>
      <c r="K141" s="89"/>
      <c r="L141" s="89"/>
      <c r="M141" s="89"/>
      <c r="N141" s="89"/>
      <c r="O141" s="89"/>
      <c r="P141" s="89"/>
      <c r="Q141" s="89"/>
      <c r="R141" s="89"/>
      <c r="S141" s="89"/>
      <c r="T141" s="36"/>
    </row>
    <row r="142" spans="1:20" ht="30.6" customHeight="1">
      <c r="A142" s="90">
        <f>'[1]S6 Maquette'!B142</f>
        <v>0</v>
      </c>
      <c r="B142" s="90">
        <f>'[1]S6 Maquette'!C142</f>
        <v>0</v>
      </c>
      <c r="C142" s="33">
        <f>'[1]S6 Maquette'!F142</f>
        <v>0</v>
      </c>
      <c r="D142" s="89"/>
      <c r="E142" s="89"/>
      <c r="F142" s="89"/>
      <c r="G142" s="89"/>
      <c r="H142" s="89"/>
      <c r="I142" s="89"/>
      <c r="J142" s="89"/>
      <c r="K142" s="89"/>
      <c r="L142" s="89"/>
      <c r="M142" s="89"/>
      <c r="N142" s="89"/>
      <c r="O142" s="89"/>
      <c r="P142" s="89"/>
      <c r="Q142" s="89"/>
      <c r="R142" s="89"/>
      <c r="S142" s="89"/>
      <c r="T142" s="36"/>
    </row>
    <row r="143" spans="1:20" ht="30.6" customHeight="1">
      <c r="A143" s="90">
        <f>'[1]S6 Maquette'!B143</f>
        <v>0</v>
      </c>
      <c r="B143" s="90">
        <f>'[1]S6 Maquette'!C143</f>
        <v>0</v>
      </c>
      <c r="C143" s="33">
        <f>'[1]S6 Maquette'!F143</f>
        <v>0</v>
      </c>
      <c r="D143" s="89"/>
      <c r="E143" s="89"/>
      <c r="F143" s="89"/>
      <c r="G143" s="89"/>
      <c r="H143" s="89"/>
      <c r="I143" s="89"/>
      <c r="J143" s="89"/>
      <c r="K143" s="89"/>
      <c r="L143" s="89"/>
      <c r="M143" s="89"/>
      <c r="N143" s="89"/>
      <c r="O143" s="89"/>
      <c r="P143" s="89"/>
      <c r="Q143" s="89"/>
      <c r="R143" s="89"/>
      <c r="S143" s="89"/>
      <c r="T143" s="36"/>
    </row>
    <row r="144" spans="1:20" ht="30.6" customHeight="1">
      <c r="A144" s="90">
        <f>'[1]S6 Maquette'!B144</f>
        <v>0</v>
      </c>
      <c r="B144" s="90">
        <f>'[1]S6 Maquette'!C144</f>
        <v>0</v>
      </c>
      <c r="C144" s="33">
        <f>'[1]S6 Maquette'!F144</f>
        <v>0</v>
      </c>
      <c r="D144" s="89"/>
      <c r="E144" s="89"/>
      <c r="F144" s="89"/>
      <c r="G144" s="89"/>
      <c r="H144" s="89"/>
      <c r="I144" s="89"/>
      <c r="J144" s="89"/>
      <c r="K144" s="89"/>
      <c r="L144" s="89"/>
      <c r="M144" s="89"/>
      <c r="N144" s="89"/>
      <c r="O144" s="89"/>
      <c r="P144" s="89"/>
      <c r="Q144" s="89"/>
      <c r="R144" s="89"/>
      <c r="S144" s="89"/>
      <c r="T144" s="36"/>
    </row>
    <row r="145" spans="1:20" ht="30.6" customHeight="1">
      <c r="A145" s="90">
        <f>'[1]S6 Maquette'!B145</f>
        <v>0</v>
      </c>
      <c r="B145" s="90">
        <f>'[1]S6 Maquette'!C145</f>
        <v>0</v>
      </c>
      <c r="C145" s="33">
        <f>'[1]S6 Maquette'!F145</f>
        <v>0</v>
      </c>
      <c r="D145" s="89"/>
      <c r="E145" s="89"/>
      <c r="F145" s="89"/>
      <c r="G145" s="89"/>
      <c r="H145" s="89"/>
      <c r="I145" s="89"/>
      <c r="J145" s="89"/>
      <c r="K145" s="89"/>
      <c r="L145" s="89"/>
      <c r="M145" s="89"/>
      <c r="N145" s="89"/>
      <c r="O145" s="89"/>
      <c r="P145" s="89"/>
      <c r="Q145" s="89"/>
      <c r="R145" s="89"/>
      <c r="S145" s="89"/>
      <c r="T145" s="36"/>
    </row>
    <row r="146" spans="1:20" ht="30.6" customHeight="1">
      <c r="A146" s="90">
        <f>'[1]S6 Maquette'!B146</f>
        <v>0</v>
      </c>
      <c r="B146" s="90">
        <f>'[1]S6 Maquette'!C146</f>
        <v>0</v>
      </c>
      <c r="C146" s="33">
        <f>'[1]S6 Maquette'!F146</f>
        <v>0</v>
      </c>
      <c r="D146" s="89"/>
      <c r="E146" s="89"/>
      <c r="F146" s="89"/>
      <c r="G146" s="89"/>
      <c r="H146" s="89"/>
      <c r="I146" s="89"/>
      <c r="J146" s="89"/>
      <c r="K146" s="89"/>
      <c r="L146" s="89"/>
      <c r="M146" s="89"/>
      <c r="N146" s="89"/>
      <c r="O146" s="89"/>
      <c r="P146" s="89"/>
      <c r="Q146" s="89"/>
      <c r="R146" s="89"/>
      <c r="S146" s="89"/>
      <c r="T146" s="36"/>
    </row>
    <row r="147" spans="1:20" ht="30.6" customHeight="1">
      <c r="A147" s="90">
        <f>'[1]S6 Maquette'!B147</f>
        <v>0</v>
      </c>
      <c r="B147" s="90">
        <f>'[1]S6 Maquette'!C147</f>
        <v>0</v>
      </c>
      <c r="C147" s="33">
        <f>'[1]S6 Maquette'!F147</f>
        <v>0</v>
      </c>
      <c r="D147" s="89"/>
      <c r="E147" s="89"/>
      <c r="F147" s="89"/>
      <c r="G147" s="89"/>
      <c r="H147" s="89"/>
      <c r="I147" s="89"/>
      <c r="J147" s="89"/>
      <c r="K147" s="89"/>
      <c r="L147" s="89"/>
      <c r="M147" s="89"/>
      <c r="N147" s="89"/>
      <c r="O147" s="89"/>
      <c r="P147" s="89"/>
      <c r="Q147" s="89"/>
      <c r="R147" s="89"/>
      <c r="S147" s="89"/>
      <c r="T147" s="36"/>
    </row>
    <row r="148" spans="1:20" ht="30.6" customHeight="1">
      <c r="A148" s="90">
        <f>'[1]S6 Maquette'!B148</f>
        <v>0</v>
      </c>
      <c r="B148" s="90">
        <f>'[1]S6 Maquette'!C148</f>
        <v>0</v>
      </c>
      <c r="C148" s="33">
        <f>'[1]S6 Maquette'!F148</f>
        <v>0</v>
      </c>
      <c r="D148" s="89"/>
      <c r="E148" s="89"/>
      <c r="F148" s="89"/>
      <c r="G148" s="89"/>
      <c r="H148" s="89"/>
      <c r="I148" s="89"/>
      <c r="J148" s="89"/>
      <c r="K148" s="89"/>
      <c r="L148" s="89"/>
      <c r="M148" s="89"/>
      <c r="N148" s="89"/>
      <c r="O148" s="89"/>
      <c r="P148" s="89"/>
      <c r="Q148" s="89"/>
      <c r="R148" s="89"/>
      <c r="S148" s="89"/>
      <c r="T148" s="36"/>
    </row>
    <row r="149" spans="1:20" ht="30.6" customHeight="1">
      <c r="A149" s="90">
        <f>'[1]S6 Maquette'!B149</f>
        <v>0</v>
      </c>
      <c r="B149" s="90">
        <f>'[1]S6 Maquette'!C149</f>
        <v>0</v>
      </c>
      <c r="C149" s="33">
        <f>'[1]S6 Maquette'!F149</f>
        <v>0</v>
      </c>
      <c r="D149" s="89"/>
      <c r="E149" s="89"/>
      <c r="F149" s="89"/>
      <c r="G149" s="89"/>
      <c r="H149" s="89"/>
      <c r="I149" s="89"/>
      <c r="J149" s="89"/>
      <c r="K149" s="89"/>
      <c r="L149" s="89"/>
      <c r="M149" s="89"/>
      <c r="N149" s="89"/>
      <c r="O149" s="89"/>
      <c r="P149" s="89"/>
      <c r="Q149" s="89"/>
      <c r="R149" s="89"/>
      <c r="S149" s="89"/>
      <c r="T149" s="36"/>
    </row>
    <row r="150" spans="1:20" ht="30.6" customHeight="1">
      <c r="A150" s="90">
        <f>'[1]S6 Maquette'!B150</f>
        <v>0</v>
      </c>
      <c r="B150" s="90">
        <f>'[1]S6 Maquette'!C150</f>
        <v>0</v>
      </c>
      <c r="C150" s="33">
        <f>'[1]S6 Maquette'!F150</f>
        <v>0</v>
      </c>
      <c r="D150" s="89"/>
      <c r="E150" s="89"/>
      <c r="F150" s="89"/>
      <c r="G150" s="89"/>
      <c r="H150" s="89"/>
      <c r="I150" s="89"/>
      <c r="J150" s="89"/>
      <c r="K150" s="89"/>
      <c r="L150" s="89"/>
      <c r="M150" s="89"/>
      <c r="N150" s="89"/>
      <c r="O150" s="89"/>
      <c r="P150" s="89"/>
      <c r="Q150" s="89"/>
      <c r="R150" s="89"/>
      <c r="S150" s="89"/>
      <c r="T150" s="36"/>
    </row>
    <row r="151" spans="1:20" ht="30.6" customHeight="1">
      <c r="A151" s="90">
        <f>'[1]S6 Maquette'!B151</f>
        <v>0</v>
      </c>
      <c r="B151" s="90">
        <f>'[1]S6 Maquette'!C151</f>
        <v>0</v>
      </c>
      <c r="C151" s="33">
        <f>'[1]S6 Maquette'!F151</f>
        <v>0</v>
      </c>
      <c r="D151" s="89"/>
      <c r="E151" s="89"/>
      <c r="F151" s="89"/>
      <c r="G151" s="89"/>
      <c r="H151" s="89"/>
      <c r="I151" s="89"/>
      <c r="J151" s="89"/>
      <c r="K151" s="89"/>
      <c r="L151" s="89"/>
      <c r="M151" s="89"/>
      <c r="N151" s="89"/>
      <c r="O151" s="89"/>
      <c r="P151" s="89"/>
      <c r="Q151" s="89"/>
      <c r="R151" s="89"/>
      <c r="S151" s="89"/>
      <c r="T151" s="36"/>
    </row>
    <row r="152" spans="1:20" ht="30.6" customHeight="1">
      <c r="A152" s="90">
        <f>'[1]S6 Maquette'!B152</f>
        <v>0</v>
      </c>
      <c r="B152" s="90">
        <f>'[1]S6 Maquette'!C152</f>
        <v>0</v>
      </c>
      <c r="C152" s="33">
        <f>'[1]S6 Maquette'!F152</f>
        <v>0</v>
      </c>
      <c r="D152" s="89"/>
      <c r="E152" s="89"/>
      <c r="F152" s="89"/>
      <c r="G152" s="89"/>
      <c r="H152" s="89"/>
      <c r="I152" s="89"/>
      <c r="J152" s="89"/>
      <c r="K152" s="89"/>
      <c r="L152" s="89"/>
      <c r="M152" s="89"/>
      <c r="N152" s="89"/>
      <c r="O152" s="89"/>
      <c r="P152" s="89"/>
      <c r="Q152" s="89"/>
      <c r="R152" s="89"/>
      <c r="S152" s="89"/>
      <c r="T152" s="36"/>
    </row>
    <row r="153" spans="1:20" ht="30.6" customHeight="1">
      <c r="A153" s="90">
        <f>'[1]S6 Maquette'!B153</f>
        <v>0</v>
      </c>
      <c r="B153" s="90">
        <f>'[1]S6 Maquette'!C153</f>
        <v>0</v>
      </c>
      <c r="C153" s="33">
        <f>'[1]S6 Maquette'!F153</f>
        <v>0</v>
      </c>
      <c r="D153" s="89"/>
      <c r="E153" s="89"/>
      <c r="F153" s="89"/>
      <c r="G153" s="89"/>
      <c r="H153" s="89"/>
      <c r="I153" s="89"/>
      <c r="J153" s="89"/>
      <c r="K153" s="89"/>
      <c r="L153" s="89"/>
      <c r="M153" s="89"/>
      <c r="N153" s="89"/>
      <c r="O153" s="89"/>
      <c r="P153" s="89"/>
      <c r="Q153" s="89"/>
      <c r="R153" s="89"/>
      <c r="S153" s="89"/>
      <c r="T153" s="36"/>
    </row>
    <row r="154" spans="1:20" ht="30.6" customHeight="1">
      <c r="A154" s="90">
        <f>'[1]S6 Maquette'!B154</f>
        <v>0</v>
      </c>
      <c r="B154" s="90">
        <f>'[1]S6 Maquette'!C154</f>
        <v>0</v>
      </c>
      <c r="C154" s="33">
        <f>'[1]S6 Maquette'!F154</f>
        <v>0</v>
      </c>
      <c r="D154" s="89"/>
      <c r="E154" s="89"/>
      <c r="F154" s="89"/>
      <c r="G154" s="89"/>
      <c r="H154" s="89"/>
      <c r="I154" s="89"/>
      <c r="J154" s="89"/>
      <c r="K154" s="89"/>
      <c r="L154" s="89"/>
      <c r="M154" s="89"/>
      <c r="N154" s="89"/>
      <c r="O154" s="89"/>
      <c r="P154" s="89"/>
      <c r="Q154" s="89"/>
      <c r="R154" s="89"/>
      <c r="S154" s="89"/>
      <c r="T154" s="36"/>
    </row>
    <row r="155" spans="1:20" ht="30.6" customHeight="1">
      <c r="A155" s="90">
        <f>'[1]S6 Maquette'!B155</f>
        <v>0</v>
      </c>
      <c r="B155" s="90">
        <f>'[1]S6 Maquette'!C155</f>
        <v>0</v>
      </c>
      <c r="C155" s="33">
        <f>'[1]S6 Maquette'!F155</f>
        <v>0</v>
      </c>
      <c r="D155" s="89"/>
      <c r="E155" s="89"/>
      <c r="F155" s="89"/>
      <c r="G155" s="89"/>
      <c r="H155" s="89"/>
      <c r="I155" s="89"/>
      <c r="J155" s="89"/>
      <c r="K155" s="89"/>
      <c r="L155" s="89"/>
      <c r="M155" s="89"/>
      <c r="N155" s="89"/>
      <c r="O155" s="89"/>
      <c r="P155" s="89"/>
      <c r="Q155" s="89"/>
      <c r="R155" s="89"/>
      <c r="S155" s="89"/>
      <c r="T155" s="36"/>
    </row>
    <row r="156" spans="1:20" ht="30.6" customHeight="1">
      <c r="A156" s="90">
        <f>'[1]S6 Maquette'!B156</f>
        <v>0</v>
      </c>
      <c r="B156" s="90">
        <f>'[1]S6 Maquette'!C156</f>
        <v>0</v>
      </c>
      <c r="C156" s="33">
        <f>'[1]S6 Maquette'!F156</f>
        <v>0</v>
      </c>
      <c r="D156" s="89"/>
      <c r="E156" s="89"/>
      <c r="F156" s="89"/>
      <c r="G156" s="89"/>
      <c r="H156" s="89"/>
      <c r="I156" s="89"/>
      <c r="J156" s="89"/>
      <c r="K156" s="89"/>
      <c r="L156" s="89"/>
      <c r="M156" s="89"/>
      <c r="N156" s="89"/>
      <c r="O156" s="89"/>
      <c r="P156" s="89"/>
      <c r="Q156" s="89"/>
      <c r="R156" s="89"/>
      <c r="S156" s="89"/>
      <c r="T156" s="36"/>
    </row>
    <row r="157" spans="1:20" ht="30.6" customHeight="1">
      <c r="A157" s="90">
        <f>'[1]S6 Maquette'!B157</f>
        <v>0</v>
      </c>
      <c r="B157" s="90">
        <f>'[1]S6 Maquette'!C157</f>
        <v>0</v>
      </c>
      <c r="C157" s="33">
        <f>'[1]S6 Maquette'!F157</f>
        <v>0</v>
      </c>
      <c r="D157" s="89"/>
      <c r="E157" s="89"/>
      <c r="F157" s="89"/>
      <c r="G157" s="89"/>
      <c r="H157" s="89"/>
      <c r="I157" s="89"/>
      <c r="J157" s="89"/>
      <c r="K157" s="89"/>
      <c r="L157" s="89"/>
      <c r="M157" s="89"/>
      <c r="N157" s="89"/>
      <c r="O157" s="89"/>
      <c r="P157" s="89"/>
      <c r="Q157" s="89"/>
      <c r="R157" s="89"/>
      <c r="S157" s="89"/>
      <c r="T157" s="36"/>
    </row>
    <row r="158" spans="1:20" ht="30.6" customHeight="1">
      <c r="A158" s="90">
        <f>'[1]S6 Maquette'!B158</f>
        <v>0</v>
      </c>
      <c r="B158" s="90">
        <f>'[1]S6 Maquette'!C158</f>
        <v>0</v>
      </c>
      <c r="C158" s="33">
        <f>'[1]S6 Maquette'!F158</f>
        <v>0</v>
      </c>
      <c r="D158" s="89"/>
      <c r="E158" s="89"/>
      <c r="F158" s="89"/>
      <c r="G158" s="89"/>
      <c r="H158" s="89"/>
      <c r="I158" s="89"/>
      <c r="J158" s="89"/>
      <c r="K158" s="89"/>
      <c r="L158" s="89"/>
      <c r="M158" s="89"/>
      <c r="N158" s="89"/>
      <c r="O158" s="89"/>
      <c r="P158" s="89"/>
      <c r="Q158" s="89"/>
      <c r="R158" s="89"/>
      <c r="S158" s="89"/>
      <c r="T158" s="36"/>
    </row>
    <row r="159" spans="1:20" ht="30.6" customHeight="1">
      <c r="A159" s="90">
        <f>'[1]S6 Maquette'!B159</f>
        <v>0</v>
      </c>
      <c r="B159" s="90">
        <f>'[1]S6 Maquette'!C159</f>
        <v>0</v>
      </c>
      <c r="C159" s="33">
        <f>'[1]S6 Maquette'!F159</f>
        <v>0</v>
      </c>
      <c r="D159" s="89"/>
      <c r="E159" s="89"/>
      <c r="F159" s="89"/>
      <c r="G159" s="89"/>
      <c r="H159" s="89"/>
      <c r="I159" s="89"/>
      <c r="J159" s="89"/>
      <c r="K159" s="89"/>
      <c r="L159" s="89"/>
      <c r="M159" s="89"/>
      <c r="N159" s="89"/>
      <c r="O159" s="89"/>
      <c r="P159" s="89"/>
      <c r="Q159" s="89"/>
      <c r="R159" s="89"/>
      <c r="S159" s="89"/>
      <c r="T159" s="36"/>
    </row>
    <row r="160" spans="1:20" ht="30.6" customHeight="1">
      <c r="A160" s="90">
        <f>'[1]S6 Maquette'!B160</f>
        <v>0</v>
      </c>
      <c r="B160" s="90">
        <f>'[1]S6 Maquette'!C160</f>
        <v>0</v>
      </c>
      <c r="C160" s="33">
        <f>'[1]S6 Maquette'!F160</f>
        <v>0</v>
      </c>
      <c r="D160" s="89"/>
      <c r="E160" s="89"/>
      <c r="F160" s="89"/>
      <c r="G160" s="89"/>
      <c r="H160" s="89"/>
      <c r="I160" s="89"/>
      <c r="J160" s="89"/>
      <c r="K160" s="89"/>
      <c r="L160" s="89"/>
      <c r="M160" s="89"/>
      <c r="N160" s="89"/>
      <c r="O160" s="89"/>
      <c r="P160" s="89"/>
      <c r="Q160" s="89"/>
      <c r="R160" s="89"/>
      <c r="S160" s="89"/>
      <c r="T160" s="36"/>
    </row>
    <row r="161" spans="1:20" ht="30.6" customHeight="1">
      <c r="A161" s="90">
        <f>'[1]S6 Maquette'!B161</f>
        <v>0</v>
      </c>
      <c r="B161" s="90">
        <f>'[1]S6 Maquette'!C161</f>
        <v>0</v>
      </c>
      <c r="C161" s="33">
        <f>'[1]S6 Maquette'!F161</f>
        <v>0</v>
      </c>
      <c r="D161" s="89"/>
      <c r="E161" s="89"/>
      <c r="F161" s="89"/>
      <c r="G161" s="89"/>
      <c r="H161" s="89"/>
      <c r="I161" s="89"/>
      <c r="J161" s="89"/>
      <c r="K161" s="89"/>
      <c r="L161" s="89"/>
      <c r="M161" s="89"/>
      <c r="N161" s="89"/>
      <c r="O161" s="89"/>
      <c r="P161" s="89"/>
      <c r="Q161" s="89"/>
      <c r="R161" s="89"/>
      <c r="S161" s="89"/>
      <c r="T161" s="36"/>
    </row>
    <row r="162" spans="1:20" ht="30.6" customHeight="1">
      <c r="A162" s="90">
        <f>'[1]S6 Maquette'!B162</f>
        <v>0</v>
      </c>
      <c r="B162" s="90">
        <f>'[1]S6 Maquette'!C162</f>
        <v>0</v>
      </c>
      <c r="C162" s="33">
        <f>'[1]S6 Maquette'!F162</f>
        <v>0</v>
      </c>
      <c r="D162" s="89"/>
      <c r="E162" s="89"/>
      <c r="F162" s="89"/>
      <c r="G162" s="89"/>
      <c r="H162" s="89"/>
      <c r="I162" s="89"/>
      <c r="J162" s="89"/>
      <c r="K162" s="89"/>
      <c r="L162" s="89"/>
      <c r="M162" s="89"/>
      <c r="N162" s="89"/>
      <c r="O162" s="89"/>
      <c r="P162" s="89"/>
      <c r="Q162" s="89"/>
      <c r="R162" s="89"/>
      <c r="S162" s="89"/>
      <c r="T162" s="36"/>
    </row>
    <row r="163" spans="1:20" ht="30.6" customHeight="1">
      <c r="A163" s="90">
        <f>'[1]S6 Maquette'!B163</f>
        <v>0</v>
      </c>
      <c r="B163" s="90">
        <f>'[1]S6 Maquette'!C163</f>
        <v>0</v>
      </c>
      <c r="C163" s="33">
        <f>'[1]S6 Maquette'!F163</f>
        <v>0</v>
      </c>
      <c r="D163" s="89"/>
      <c r="E163" s="89"/>
      <c r="F163" s="89"/>
      <c r="G163" s="89"/>
      <c r="H163" s="89"/>
      <c r="I163" s="89"/>
      <c r="J163" s="89"/>
      <c r="K163" s="89"/>
      <c r="L163" s="89"/>
      <c r="M163" s="89"/>
      <c r="N163" s="89"/>
      <c r="O163" s="89"/>
      <c r="P163" s="89"/>
      <c r="Q163" s="89"/>
      <c r="R163" s="89"/>
      <c r="S163" s="89"/>
      <c r="T163" s="36"/>
    </row>
    <row r="164" spans="1:20" ht="30.6" customHeight="1">
      <c r="A164" s="90">
        <f>'[1]S6 Maquette'!B164</f>
        <v>0</v>
      </c>
      <c r="B164" s="90">
        <f>'[1]S6 Maquette'!C164</f>
        <v>0</v>
      </c>
      <c r="C164" s="33">
        <f>'[1]S6 Maquette'!F164</f>
        <v>0</v>
      </c>
      <c r="D164" s="89"/>
      <c r="E164" s="89"/>
      <c r="F164" s="89"/>
      <c r="G164" s="89"/>
      <c r="H164" s="89"/>
      <c r="I164" s="89"/>
      <c r="J164" s="89"/>
      <c r="K164" s="89"/>
      <c r="L164" s="89"/>
      <c r="M164" s="89"/>
      <c r="N164" s="89"/>
      <c r="O164" s="89"/>
      <c r="P164" s="89"/>
      <c r="Q164" s="89"/>
      <c r="R164" s="89"/>
      <c r="S164" s="89"/>
      <c r="T164" s="36"/>
    </row>
    <row r="165" spans="1:20" ht="30.6" customHeight="1">
      <c r="A165" s="90">
        <f>'[1]S6 Maquette'!B165</f>
        <v>0</v>
      </c>
      <c r="B165" s="90">
        <f>'[1]S6 Maquette'!C165</f>
        <v>0</v>
      </c>
      <c r="C165" s="33">
        <f>'[1]S6 Maquette'!F165</f>
        <v>0</v>
      </c>
      <c r="D165" s="89"/>
      <c r="E165" s="89"/>
      <c r="F165" s="89"/>
      <c r="G165" s="89"/>
      <c r="H165" s="89"/>
      <c r="I165" s="89"/>
      <c r="J165" s="89"/>
      <c r="K165" s="89"/>
      <c r="L165" s="89"/>
      <c r="M165" s="89"/>
      <c r="N165" s="89"/>
      <c r="O165" s="89"/>
      <c r="P165" s="89"/>
      <c r="Q165" s="89"/>
      <c r="R165" s="89"/>
      <c r="S165" s="89"/>
      <c r="T165" s="36"/>
    </row>
    <row r="166" spans="1:20" ht="30.6" customHeight="1">
      <c r="A166" s="90">
        <f>'[1]S6 Maquette'!B166</f>
        <v>0</v>
      </c>
      <c r="B166" s="90">
        <f>'[1]S6 Maquette'!C166</f>
        <v>0</v>
      </c>
      <c r="C166" s="33">
        <f>'[1]S6 Maquette'!F166</f>
        <v>0</v>
      </c>
      <c r="D166" s="89"/>
      <c r="E166" s="89"/>
      <c r="F166" s="89"/>
      <c r="G166" s="89"/>
      <c r="H166" s="89"/>
      <c r="I166" s="89"/>
      <c r="J166" s="89"/>
      <c r="K166" s="89"/>
      <c r="L166" s="89"/>
      <c r="M166" s="89"/>
      <c r="N166" s="89"/>
      <c r="O166" s="89"/>
      <c r="P166" s="89"/>
      <c r="Q166" s="89"/>
      <c r="R166" s="89"/>
      <c r="S166" s="89"/>
      <c r="T166" s="36"/>
    </row>
    <row r="167" spans="1:20" ht="30.6" customHeight="1">
      <c r="A167" s="90">
        <f>'[1]S6 Maquette'!B167</f>
        <v>0</v>
      </c>
      <c r="B167" s="90">
        <f>'[1]S6 Maquette'!C167</f>
        <v>0</v>
      </c>
      <c r="C167" s="33">
        <f>'[1]S6 Maquette'!F167</f>
        <v>0</v>
      </c>
      <c r="D167" s="89"/>
      <c r="E167" s="89"/>
      <c r="F167" s="89"/>
      <c r="G167" s="89"/>
      <c r="H167" s="89"/>
      <c r="I167" s="89"/>
      <c r="J167" s="89"/>
      <c r="K167" s="89"/>
      <c r="L167" s="89"/>
      <c r="M167" s="89"/>
      <c r="N167" s="89"/>
      <c r="O167" s="89"/>
      <c r="P167" s="89"/>
      <c r="Q167" s="89"/>
      <c r="R167" s="89"/>
      <c r="S167" s="89"/>
      <c r="T167" s="36"/>
    </row>
    <row r="168" spans="1:20" ht="30.6" customHeight="1">
      <c r="A168" s="90">
        <f>'[1]S6 Maquette'!B168</f>
        <v>0</v>
      </c>
      <c r="B168" s="90">
        <f>'[1]S6 Maquette'!C168</f>
        <v>0</v>
      </c>
      <c r="C168" s="33">
        <f>'[1]S6 Maquette'!F168</f>
        <v>0</v>
      </c>
      <c r="D168" s="89"/>
      <c r="E168" s="89"/>
      <c r="F168" s="89"/>
      <c r="G168" s="89"/>
      <c r="H168" s="89"/>
      <c r="I168" s="89"/>
      <c r="J168" s="89"/>
      <c r="K168" s="89"/>
      <c r="L168" s="89"/>
      <c r="M168" s="89"/>
      <c r="N168" s="89"/>
      <c r="O168" s="89"/>
      <c r="P168" s="89"/>
      <c r="Q168" s="89"/>
      <c r="R168" s="89"/>
      <c r="S168" s="89"/>
      <c r="T168" s="36"/>
    </row>
    <row r="169" spans="1:20" ht="30.6" customHeight="1">
      <c r="A169" s="90">
        <f>'[1]S6 Maquette'!B169</f>
        <v>0</v>
      </c>
      <c r="B169" s="90">
        <f>'[1]S6 Maquette'!C169</f>
        <v>0</v>
      </c>
      <c r="C169" s="33">
        <f>'[1]S6 Maquette'!F169</f>
        <v>0</v>
      </c>
      <c r="D169" s="89"/>
      <c r="E169" s="89"/>
      <c r="F169" s="89"/>
      <c r="G169" s="89"/>
      <c r="H169" s="89"/>
      <c r="I169" s="89"/>
      <c r="J169" s="89"/>
      <c r="K169" s="89"/>
      <c r="L169" s="89"/>
      <c r="M169" s="89"/>
      <c r="N169" s="89"/>
      <c r="O169" s="89"/>
      <c r="P169" s="89"/>
      <c r="Q169" s="89"/>
      <c r="R169" s="89"/>
      <c r="S169" s="89"/>
      <c r="T169" s="36"/>
    </row>
    <row r="170" spans="1:20" ht="30.6" customHeight="1">
      <c r="A170" s="90">
        <f>'[1]S6 Maquette'!B170</f>
        <v>0</v>
      </c>
      <c r="B170" s="90">
        <f>'[1]S6 Maquette'!C170</f>
        <v>0</v>
      </c>
      <c r="C170" s="33">
        <f>'[1]S6 Maquette'!F170</f>
        <v>0</v>
      </c>
      <c r="D170" s="89"/>
      <c r="E170" s="89"/>
      <c r="F170" s="89"/>
      <c r="G170" s="89"/>
      <c r="H170" s="89"/>
      <c r="I170" s="89"/>
      <c r="J170" s="89"/>
      <c r="K170" s="89"/>
      <c r="L170" s="89"/>
      <c r="M170" s="89"/>
      <c r="N170" s="89"/>
      <c r="O170" s="89"/>
      <c r="P170" s="89"/>
      <c r="Q170" s="89"/>
      <c r="R170" s="89"/>
      <c r="S170" s="89"/>
      <c r="T170" s="36"/>
    </row>
    <row r="171" spans="1:20" ht="30.6" customHeight="1">
      <c r="A171" s="90">
        <f>'[1]S6 Maquette'!B171</f>
        <v>0</v>
      </c>
      <c r="B171" s="90">
        <f>'[1]S6 Maquette'!C171</f>
        <v>0</v>
      </c>
      <c r="C171" s="33">
        <f>'[1]S6 Maquette'!F171</f>
        <v>0</v>
      </c>
      <c r="D171" s="89"/>
      <c r="E171" s="89"/>
      <c r="F171" s="89"/>
      <c r="G171" s="89"/>
      <c r="H171" s="89"/>
      <c r="I171" s="89"/>
      <c r="J171" s="89"/>
      <c r="K171" s="89"/>
      <c r="L171" s="89"/>
      <c r="M171" s="89"/>
      <c r="N171" s="89"/>
      <c r="O171" s="89"/>
      <c r="P171" s="89"/>
      <c r="Q171" s="89"/>
      <c r="R171" s="89"/>
      <c r="S171" s="89"/>
      <c r="T171" s="36"/>
    </row>
    <row r="172" spans="1:20" ht="30.6" customHeight="1">
      <c r="A172" s="90">
        <f>'[1]S6 Maquette'!B172</f>
        <v>0</v>
      </c>
      <c r="B172" s="90">
        <f>'[1]S6 Maquette'!C172</f>
        <v>0</v>
      </c>
      <c r="C172" s="33">
        <f>'[1]S6 Maquette'!F172</f>
        <v>0</v>
      </c>
      <c r="D172" s="89"/>
      <c r="E172" s="89"/>
      <c r="F172" s="89"/>
      <c r="G172" s="89"/>
      <c r="H172" s="89"/>
      <c r="I172" s="89"/>
      <c r="J172" s="89"/>
      <c r="K172" s="89"/>
      <c r="L172" s="89"/>
      <c r="M172" s="89"/>
      <c r="N172" s="89"/>
      <c r="O172" s="89"/>
      <c r="P172" s="89"/>
      <c r="Q172" s="89"/>
      <c r="R172" s="89"/>
      <c r="S172" s="89"/>
      <c r="T172" s="36"/>
    </row>
    <row r="173" spans="1:20" ht="30.6" customHeight="1">
      <c r="A173" s="90">
        <f>'[1]S6 Maquette'!B173</f>
        <v>0</v>
      </c>
      <c r="B173" s="90">
        <f>'[1]S6 Maquette'!C173</f>
        <v>0</v>
      </c>
      <c r="C173" s="33">
        <f>'[1]S6 Maquette'!F173</f>
        <v>0</v>
      </c>
      <c r="D173" s="89"/>
      <c r="E173" s="89"/>
      <c r="F173" s="89"/>
      <c r="G173" s="89"/>
      <c r="H173" s="89"/>
      <c r="I173" s="89"/>
      <c r="J173" s="89"/>
      <c r="K173" s="89"/>
      <c r="L173" s="89"/>
      <c r="M173" s="89"/>
      <c r="N173" s="89"/>
      <c r="O173" s="89"/>
      <c r="P173" s="89"/>
      <c r="Q173" s="89"/>
      <c r="R173" s="89"/>
      <c r="S173" s="89"/>
      <c r="T173" s="36"/>
    </row>
    <row r="174" spans="1:20" ht="30.6" customHeight="1">
      <c r="A174" s="90">
        <f>'[1]S6 Maquette'!B174</f>
        <v>0</v>
      </c>
      <c r="B174" s="90">
        <f>'[1]S6 Maquette'!C174</f>
        <v>0</v>
      </c>
      <c r="C174" s="33">
        <f>'[1]S6 Maquette'!F174</f>
        <v>0</v>
      </c>
      <c r="D174" s="89"/>
      <c r="E174" s="89"/>
      <c r="F174" s="89"/>
      <c r="G174" s="89"/>
      <c r="H174" s="89"/>
      <c r="I174" s="89"/>
      <c r="J174" s="89"/>
      <c r="K174" s="89"/>
      <c r="L174" s="89"/>
      <c r="M174" s="89"/>
      <c r="N174" s="89"/>
      <c r="O174" s="89"/>
      <c r="P174" s="89"/>
      <c r="Q174" s="89"/>
      <c r="R174" s="89"/>
      <c r="S174" s="89"/>
      <c r="T174" s="36"/>
    </row>
    <row r="175" spans="1:20" ht="30.6" customHeight="1">
      <c r="A175" s="90">
        <f>'[1]S6 Maquette'!B175</f>
        <v>0</v>
      </c>
      <c r="B175" s="90">
        <f>'[1]S6 Maquette'!C175</f>
        <v>0</v>
      </c>
      <c r="C175" s="33">
        <f>'[1]S6 Maquette'!F175</f>
        <v>0</v>
      </c>
      <c r="D175" s="89"/>
      <c r="E175" s="89"/>
      <c r="F175" s="89"/>
      <c r="G175" s="89"/>
      <c r="H175" s="89"/>
      <c r="I175" s="89"/>
      <c r="J175" s="89"/>
      <c r="K175" s="89"/>
      <c r="L175" s="89"/>
      <c r="M175" s="89"/>
      <c r="N175" s="89"/>
      <c r="O175" s="89"/>
      <c r="P175" s="89"/>
      <c r="Q175" s="89"/>
      <c r="R175" s="89"/>
      <c r="S175" s="89"/>
      <c r="T175" s="36"/>
    </row>
    <row r="176" spans="1:20" ht="30.6" customHeight="1">
      <c r="A176" s="90">
        <f>'[1]S6 Maquette'!B176</f>
        <v>0</v>
      </c>
      <c r="B176" s="90">
        <f>'[1]S6 Maquette'!C176</f>
        <v>0</v>
      </c>
      <c r="C176" s="33">
        <f>'[1]S6 Maquette'!F176</f>
        <v>0</v>
      </c>
      <c r="D176" s="89"/>
      <c r="E176" s="89"/>
      <c r="F176" s="89"/>
      <c r="G176" s="89"/>
      <c r="H176" s="89"/>
      <c r="I176" s="89"/>
      <c r="J176" s="89"/>
      <c r="K176" s="89"/>
      <c r="L176" s="89"/>
      <c r="M176" s="89"/>
      <c r="N176" s="89"/>
      <c r="O176" s="89"/>
      <c r="P176" s="89"/>
      <c r="Q176" s="89"/>
      <c r="R176" s="89"/>
      <c r="S176" s="89"/>
      <c r="T176" s="36"/>
    </row>
    <row r="177" spans="1:20" ht="30.6" customHeight="1">
      <c r="A177" s="90">
        <f>'[1]S6 Maquette'!B177</f>
        <v>0</v>
      </c>
      <c r="B177" s="90">
        <f>'[1]S6 Maquette'!C177</f>
        <v>0</v>
      </c>
      <c r="C177" s="33">
        <f>'[1]S6 Maquette'!F177</f>
        <v>0</v>
      </c>
      <c r="D177" s="89"/>
      <c r="E177" s="89"/>
      <c r="F177" s="89"/>
      <c r="G177" s="89"/>
      <c r="H177" s="89"/>
      <c r="I177" s="89"/>
      <c r="J177" s="89"/>
      <c r="K177" s="89"/>
      <c r="L177" s="89"/>
      <c r="M177" s="89"/>
      <c r="N177" s="89"/>
      <c r="O177" s="89"/>
      <c r="P177" s="89"/>
      <c r="Q177" s="89"/>
      <c r="R177" s="89"/>
      <c r="S177" s="89"/>
      <c r="T177" s="36"/>
    </row>
    <row r="178" spans="1:20" ht="30.6" customHeight="1">
      <c r="A178" s="90">
        <f>'[1]S6 Maquette'!B178</f>
        <v>0</v>
      </c>
      <c r="B178" s="90">
        <f>'[1]S6 Maquette'!C178</f>
        <v>0</v>
      </c>
      <c r="C178" s="33">
        <f>'[1]S6 Maquette'!F178</f>
        <v>0</v>
      </c>
      <c r="D178" s="89"/>
      <c r="E178" s="89"/>
      <c r="F178" s="89"/>
      <c r="G178" s="89"/>
      <c r="H178" s="89"/>
      <c r="I178" s="89"/>
      <c r="J178" s="89"/>
      <c r="K178" s="89"/>
      <c r="L178" s="89"/>
      <c r="M178" s="89"/>
      <c r="N178" s="89"/>
      <c r="O178" s="89"/>
      <c r="P178" s="89"/>
      <c r="Q178" s="89"/>
      <c r="R178" s="89"/>
      <c r="S178" s="89"/>
      <c r="T178" s="36"/>
    </row>
    <row r="179" spans="1:20" ht="30.6" customHeight="1">
      <c r="A179" s="90">
        <f>'[1]S6 Maquette'!B179</f>
        <v>0</v>
      </c>
      <c r="B179" s="90">
        <f>'[1]S6 Maquette'!C179</f>
        <v>0</v>
      </c>
      <c r="C179" s="33">
        <f>'[1]S6 Maquette'!F179</f>
        <v>0</v>
      </c>
      <c r="D179" s="89"/>
      <c r="E179" s="89"/>
      <c r="F179" s="89"/>
      <c r="G179" s="89"/>
      <c r="H179" s="89"/>
      <c r="I179" s="89"/>
      <c r="J179" s="89"/>
      <c r="K179" s="89"/>
      <c r="L179" s="89"/>
      <c r="M179" s="89"/>
      <c r="N179" s="89"/>
      <c r="O179" s="89"/>
      <c r="P179" s="89"/>
      <c r="Q179" s="89"/>
      <c r="R179" s="89"/>
      <c r="S179" s="89"/>
      <c r="T179" s="36"/>
    </row>
    <row r="180" spans="1:20" ht="30.6" customHeight="1">
      <c r="A180" s="90">
        <f>'[1]S6 Maquette'!B180</f>
        <v>0</v>
      </c>
      <c r="B180" s="90">
        <f>'[1]S6 Maquette'!C180</f>
        <v>0</v>
      </c>
      <c r="C180" s="33">
        <f>'[1]S6 Maquette'!F180</f>
        <v>0</v>
      </c>
      <c r="D180" s="89"/>
      <c r="E180" s="89"/>
      <c r="F180" s="89"/>
      <c r="G180" s="89"/>
      <c r="H180" s="89"/>
      <c r="I180" s="89"/>
      <c r="J180" s="89"/>
      <c r="K180" s="89"/>
      <c r="L180" s="89"/>
      <c r="M180" s="89"/>
      <c r="N180" s="89"/>
      <c r="O180" s="89"/>
      <c r="P180" s="89"/>
      <c r="Q180" s="89"/>
      <c r="R180" s="89"/>
      <c r="S180" s="89"/>
      <c r="T180" s="36"/>
    </row>
    <row r="181" spans="1:20" ht="30.6" customHeight="1">
      <c r="A181" s="90">
        <f>'[1]S6 Maquette'!B181</f>
        <v>0</v>
      </c>
      <c r="B181" s="90">
        <f>'[1]S6 Maquette'!C181</f>
        <v>0</v>
      </c>
      <c r="C181" s="33">
        <f>'[1]S6 Maquette'!F181</f>
        <v>0</v>
      </c>
      <c r="D181" s="89"/>
      <c r="E181" s="89"/>
      <c r="F181" s="89"/>
      <c r="G181" s="89"/>
      <c r="H181" s="89"/>
      <c r="I181" s="89"/>
      <c r="J181" s="89"/>
      <c r="K181" s="89"/>
      <c r="L181" s="89"/>
      <c r="M181" s="89"/>
      <c r="N181" s="89"/>
      <c r="O181" s="89"/>
      <c r="P181" s="89"/>
      <c r="Q181" s="89"/>
      <c r="R181" s="89"/>
      <c r="S181" s="89"/>
      <c r="T181" s="36"/>
    </row>
    <row r="182" spans="1:20" ht="30.6" customHeight="1">
      <c r="A182" s="90">
        <f>'[1]S6 Maquette'!B182</f>
        <v>0</v>
      </c>
      <c r="B182" s="90">
        <f>'[1]S6 Maquette'!C182</f>
        <v>0</v>
      </c>
      <c r="C182" s="33">
        <f>'[1]S6 Maquette'!F182</f>
        <v>0</v>
      </c>
      <c r="D182" s="89"/>
      <c r="E182" s="89"/>
      <c r="F182" s="89"/>
      <c r="G182" s="89"/>
      <c r="H182" s="89"/>
      <c r="I182" s="89"/>
      <c r="J182" s="89"/>
      <c r="K182" s="89"/>
      <c r="L182" s="89"/>
      <c r="M182" s="89"/>
      <c r="N182" s="89"/>
      <c r="O182" s="89"/>
      <c r="P182" s="89"/>
      <c r="Q182" s="89"/>
      <c r="R182" s="89"/>
      <c r="S182" s="89"/>
      <c r="T182" s="36"/>
    </row>
    <row r="183" spans="1:20" ht="30.6" customHeight="1">
      <c r="A183" s="90">
        <f>'[1]S6 Maquette'!B183</f>
        <v>0</v>
      </c>
      <c r="B183" s="90">
        <f>'[1]S6 Maquette'!C183</f>
        <v>0</v>
      </c>
      <c r="C183" s="33">
        <f>'[1]S6 Maquette'!F183</f>
        <v>0</v>
      </c>
      <c r="D183" s="89"/>
      <c r="E183" s="89"/>
      <c r="F183" s="89"/>
      <c r="G183" s="89"/>
      <c r="H183" s="89"/>
      <c r="I183" s="89"/>
      <c r="J183" s="89"/>
      <c r="K183" s="89"/>
      <c r="L183" s="89"/>
      <c r="M183" s="89"/>
      <c r="N183" s="89"/>
      <c r="O183" s="89"/>
      <c r="P183" s="89"/>
      <c r="Q183" s="89"/>
      <c r="R183" s="89"/>
      <c r="S183" s="89"/>
      <c r="T183" s="36"/>
    </row>
    <row r="184" spans="1:20" ht="30.6" customHeight="1">
      <c r="A184" s="90">
        <f>'[1]S6 Maquette'!B184</f>
        <v>0</v>
      </c>
      <c r="B184" s="90">
        <f>'[1]S6 Maquette'!C184</f>
        <v>0</v>
      </c>
      <c r="C184" s="33">
        <f>'[1]S6 Maquette'!F184</f>
        <v>0</v>
      </c>
      <c r="D184" s="89"/>
      <c r="E184" s="89"/>
      <c r="F184" s="89"/>
      <c r="G184" s="89"/>
      <c r="H184" s="89"/>
      <c r="I184" s="89"/>
      <c r="J184" s="89"/>
      <c r="K184" s="89"/>
      <c r="L184" s="89"/>
      <c r="M184" s="89"/>
      <c r="N184" s="89"/>
      <c r="O184" s="89"/>
      <c r="P184" s="89"/>
      <c r="Q184" s="89"/>
      <c r="R184" s="89"/>
      <c r="S184" s="89"/>
      <c r="T184" s="36"/>
    </row>
    <row r="185" spans="1:20" ht="30.6" customHeight="1">
      <c r="A185" s="90">
        <f>'[1]S6 Maquette'!B185</f>
        <v>0</v>
      </c>
      <c r="B185" s="90">
        <f>'[1]S6 Maquette'!C185</f>
        <v>0</v>
      </c>
      <c r="C185" s="33">
        <f>'[1]S6 Maquette'!F185</f>
        <v>0</v>
      </c>
      <c r="D185" s="89"/>
      <c r="E185" s="89"/>
      <c r="F185" s="89"/>
      <c r="G185" s="89"/>
      <c r="H185" s="89"/>
      <c r="I185" s="89"/>
      <c r="J185" s="89"/>
      <c r="K185" s="89"/>
      <c r="L185" s="89"/>
      <c r="M185" s="89"/>
      <c r="N185" s="89"/>
      <c r="O185" s="89"/>
      <c r="P185" s="89"/>
      <c r="Q185" s="89"/>
      <c r="R185" s="89"/>
      <c r="S185" s="89"/>
      <c r="T185" s="36"/>
    </row>
    <row r="186" spans="1:20" ht="30.6" customHeight="1">
      <c r="A186" s="90">
        <f>'[1]S6 Maquette'!B186</f>
        <v>0</v>
      </c>
      <c r="B186" s="90">
        <f>'[1]S6 Maquette'!C186</f>
        <v>0</v>
      </c>
      <c r="C186" s="33">
        <f>'[1]S6 Maquette'!F186</f>
        <v>0</v>
      </c>
      <c r="D186" s="89"/>
      <c r="E186" s="89"/>
      <c r="F186" s="89"/>
      <c r="G186" s="89"/>
      <c r="H186" s="89"/>
      <c r="I186" s="89"/>
      <c r="J186" s="89"/>
      <c r="K186" s="89"/>
      <c r="L186" s="89"/>
      <c r="M186" s="89"/>
      <c r="N186" s="89"/>
      <c r="O186" s="89"/>
      <c r="P186" s="89"/>
      <c r="Q186" s="89"/>
      <c r="R186" s="89"/>
      <c r="S186" s="89"/>
      <c r="T186" s="36"/>
    </row>
    <row r="187" spans="1:20" ht="30.6" customHeight="1">
      <c r="A187" s="90">
        <f>'[1]S6 Maquette'!B187</f>
        <v>0</v>
      </c>
      <c r="B187" s="90">
        <f>'[1]S6 Maquette'!C187</f>
        <v>0</v>
      </c>
      <c r="C187" s="33">
        <f>'[1]S6 Maquette'!F187</f>
        <v>0</v>
      </c>
      <c r="D187" s="89"/>
      <c r="E187" s="89"/>
      <c r="F187" s="89"/>
      <c r="G187" s="89"/>
      <c r="H187" s="89"/>
      <c r="I187" s="89"/>
      <c r="J187" s="89"/>
      <c r="K187" s="89"/>
      <c r="L187" s="89"/>
      <c r="M187" s="89"/>
      <c r="N187" s="89"/>
      <c r="O187" s="89"/>
      <c r="P187" s="89"/>
      <c r="Q187" s="89"/>
      <c r="R187" s="89"/>
      <c r="S187" s="89"/>
      <c r="T187" s="36"/>
    </row>
    <row r="188" spans="1:20" ht="30.6" customHeight="1">
      <c r="A188" s="90">
        <f>'[1]S6 Maquette'!B188</f>
        <v>0</v>
      </c>
      <c r="B188" s="90">
        <f>'[1]S6 Maquette'!C188</f>
        <v>0</v>
      </c>
      <c r="C188" s="33">
        <f>'[1]S6 Maquette'!F188</f>
        <v>0</v>
      </c>
      <c r="D188" s="89"/>
      <c r="E188" s="89"/>
      <c r="F188" s="89"/>
      <c r="G188" s="89"/>
      <c r="H188" s="89"/>
      <c r="I188" s="89"/>
      <c r="J188" s="89"/>
      <c r="K188" s="89"/>
      <c r="L188" s="89"/>
      <c r="M188" s="89"/>
      <c r="N188" s="89"/>
      <c r="O188" s="89"/>
      <c r="P188" s="89"/>
      <c r="Q188" s="89"/>
      <c r="R188" s="89"/>
      <c r="S188" s="89"/>
      <c r="T188" s="36"/>
    </row>
    <row r="189" spans="1:20" ht="30.6" customHeight="1">
      <c r="A189" s="90">
        <f>'[1]S6 Maquette'!B189</f>
        <v>0</v>
      </c>
      <c r="B189" s="90">
        <f>'[1]S6 Maquette'!C189</f>
        <v>0</v>
      </c>
      <c r="C189" s="33">
        <f>'[1]S6 Maquette'!F189</f>
        <v>0</v>
      </c>
      <c r="D189" s="89"/>
      <c r="E189" s="89"/>
      <c r="F189" s="89"/>
      <c r="G189" s="89"/>
      <c r="H189" s="89"/>
      <c r="I189" s="89"/>
      <c r="J189" s="89"/>
      <c r="K189" s="89"/>
      <c r="L189" s="89"/>
      <c r="M189" s="89"/>
      <c r="N189" s="89"/>
      <c r="O189" s="89"/>
      <c r="P189" s="89"/>
      <c r="Q189" s="89"/>
      <c r="R189" s="89"/>
      <c r="S189" s="89"/>
      <c r="T189" s="36"/>
    </row>
    <row r="190" spans="1:20" ht="30.6" customHeight="1">
      <c r="A190" s="90">
        <f>'[1]S6 Maquette'!B190</f>
        <v>0</v>
      </c>
      <c r="B190" s="90">
        <f>'[1]S6 Maquette'!C190</f>
        <v>0</v>
      </c>
      <c r="C190" s="33">
        <f>'[1]S6 Maquette'!F190</f>
        <v>0</v>
      </c>
      <c r="D190" s="89"/>
      <c r="E190" s="89"/>
      <c r="F190" s="89"/>
      <c r="G190" s="89"/>
      <c r="H190" s="89"/>
      <c r="I190" s="89"/>
      <c r="J190" s="89"/>
      <c r="K190" s="89"/>
      <c r="L190" s="89"/>
      <c r="M190" s="89"/>
      <c r="N190" s="89"/>
      <c r="O190" s="89"/>
      <c r="P190" s="89"/>
      <c r="Q190" s="89"/>
      <c r="R190" s="89"/>
      <c r="S190" s="89"/>
      <c r="T190" s="36"/>
    </row>
    <row r="191" spans="1:20" ht="30.6" customHeight="1">
      <c r="A191" s="90">
        <f>'[1]S6 Maquette'!B191</f>
        <v>0</v>
      </c>
      <c r="B191" s="90">
        <f>'[1]S6 Maquette'!C191</f>
        <v>0</v>
      </c>
      <c r="C191" s="33">
        <f>'[1]S6 Maquette'!F191</f>
        <v>0</v>
      </c>
      <c r="D191" s="89"/>
      <c r="E191" s="89"/>
      <c r="F191" s="89"/>
      <c r="G191" s="89"/>
      <c r="H191" s="89"/>
      <c r="I191" s="89"/>
      <c r="J191" s="89"/>
      <c r="K191" s="89"/>
      <c r="L191" s="89"/>
      <c r="M191" s="89"/>
      <c r="N191" s="89"/>
      <c r="O191" s="89"/>
      <c r="P191" s="89"/>
      <c r="Q191" s="89"/>
      <c r="R191" s="89"/>
      <c r="S191" s="89"/>
      <c r="T191" s="36"/>
    </row>
    <row r="192" spans="1:20" ht="30.6" customHeight="1">
      <c r="A192" s="90">
        <f>'[1]S6 Maquette'!B192</f>
        <v>0</v>
      </c>
      <c r="B192" s="90">
        <f>'[1]S6 Maquette'!C192</f>
        <v>0</v>
      </c>
      <c r="C192" s="33">
        <f>'[1]S6 Maquette'!F192</f>
        <v>0</v>
      </c>
      <c r="D192" s="89"/>
      <c r="E192" s="89"/>
      <c r="F192" s="89"/>
      <c r="G192" s="89"/>
      <c r="H192" s="89"/>
      <c r="I192" s="89"/>
      <c r="J192" s="89"/>
      <c r="K192" s="89"/>
      <c r="L192" s="89"/>
      <c r="M192" s="89"/>
      <c r="N192" s="89"/>
      <c r="O192" s="89"/>
      <c r="P192" s="89"/>
      <c r="Q192" s="89"/>
      <c r="R192" s="89"/>
      <c r="S192" s="89"/>
      <c r="T192" s="36"/>
    </row>
    <row r="193" spans="1:20" ht="30.6" customHeight="1">
      <c r="A193" s="90">
        <f>'[1]S6 Maquette'!B193</f>
        <v>0</v>
      </c>
      <c r="B193" s="90">
        <f>'[1]S6 Maquette'!C193</f>
        <v>0</v>
      </c>
      <c r="C193" s="33">
        <f>'[1]S6 Maquette'!F193</f>
        <v>0</v>
      </c>
      <c r="D193" s="89"/>
      <c r="E193" s="89"/>
      <c r="F193" s="89"/>
      <c r="G193" s="89"/>
      <c r="H193" s="89"/>
      <c r="I193" s="89"/>
      <c r="J193" s="89"/>
      <c r="K193" s="89"/>
      <c r="L193" s="89"/>
      <c r="M193" s="89"/>
      <c r="N193" s="89"/>
      <c r="O193" s="89"/>
      <c r="P193" s="89"/>
      <c r="Q193" s="89"/>
      <c r="R193" s="89"/>
      <c r="S193" s="89"/>
      <c r="T193" s="36"/>
    </row>
    <row r="194" spans="1:20" ht="30.6" customHeight="1">
      <c r="A194" s="90">
        <f>'[1]S6 Maquette'!B194</f>
        <v>0</v>
      </c>
      <c r="B194" s="90">
        <f>'[1]S6 Maquette'!C194</f>
        <v>0</v>
      </c>
      <c r="C194" s="33">
        <f>'[1]S6 Maquette'!F194</f>
        <v>0</v>
      </c>
      <c r="D194" s="89"/>
      <c r="E194" s="89"/>
      <c r="F194" s="89"/>
      <c r="G194" s="89"/>
      <c r="H194" s="89"/>
      <c r="I194" s="89"/>
      <c r="J194" s="89"/>
      <c r="K194" s="89"/>
      <c r="L194" s="89"/>
      <c r="M194" s="89"/>
      <c r="N194" s="89"/>
      <c r="O194" s="89"/>
      <c r="P194" s="89"/>
      <c r="Q194" s="89"/>
      <c r="R194" s="89"/>
      <c r="S194" s="89"/>
      <c r="T194" s="36"/>
    </row>
    <row r="195" spans="1:20" ht="30.6" customHeight="1">
      <c r="A195" s="90">
        <f>'[1]S6 Maquette'!B195</f>
        <v>0</v>
      </c>
      <c r="B195" s="90">
        <f>'[1]S6 Maquette'!C195</f>
        <v>0</v>
      </c>
      <c r="C195" s="33">
        <f>'[1]S6 Maquette'!F195</f>
        <v>0</v>
      </c>
      <c r="D195" s="89"/>
      <c r="E195" s="89"/>
      <c r="F195" s="89"/>
      <c r="G195" s="89"/>
      <c r="H195" s="89"/>
      <c r="I195" s="89"/>
      <c r="J195" s="89"/>
      <c r="K195" s="89"/>
      <c r="L195" s="89"/>
      <c r="M195" s="89"/>
      <c r="N195" s="89"/>
      <c r="O195" s="89"/>
      <c r="P195" s="89"/>
      <c r="Q195" s="89"/>
      <c r="R195" s="89"/>
      <c r="S195" s="89"/>
      <c r="T195" s="36"/>
    </row>
    <row r="196" spans="1:20" ht="30.6" customHeight="1">
      <c r="A196" s="90">
        <f>'[1]S6 Maquette'!B196</f>
        <v>0</v>
      </c>
      <c r="B196" s="90">
        <f>'[1]S6 Maquette'!C196</f>
        <v>0</v>
      </c>
      <c r="C196" s="33">
        <f>'[1]S6 Maquette'!F196</f>
        <v>0</v>
      </c>
      <c r="D196" s="89"/>
      <c r="E196" s="89"/>
      <c r="F196" s="89"/>
      <c r="G196" s="89"/>
      <c r="H196" s="89"/>
      <c r="I196" s="89"/>
      <c r="J196" s="89"/>
      <c r="K196" s="89"/>
      <c r="L196" s="89"/>
      <c r="M196" s="89"/>
      <c r="N196" s="89"/>
      <c r="O196" s="89"/>
      <c r="P196" s="89"/>
      <c r="Q196" s="89"/>
      <c r="R196" s="89"/>
      <c r="S196" s="89"/>
      <c r="T196" s="36"/>
    </row>
    <row r="197" spans="1:20" ht="30.6" customHeight="1">
      <c r="A197" s="90">
        <f>'[1]S6 Maquette'!B197</f>
        <v>0</v>
      </c>
      <c r="B197" s="90">
        <f>'[1]S6 Maquette'!C197</f>
        <v>0</v>
      </c>
      <c r="C197" s="33">
        <f>'[1]S6 Maquette'!F197</f>
        <v>0</v>
      </c>
      <c r="D197" s="89"/>
      <c r="E197" s="89"/>
      <c r="F197" s="89"/>
      <c r="G197" s="89"/>
      <c r="H197" s="89"/>
      <c r="I197" s="89"/>
      <c r="J197" s="89"/>
      <c r="K197" s="89"/>
      <c r="L197" s="89"/>
      <c r="M197" s="89"/>
      <c r="N197" s="89"/>
      <c r="O197" s="89"/>
      <c r="P197" s="89"/>
      <c r="Q197" s="89"/>
      <c r="R197" s="89"/>
      <c r="S197" s="89"/>
      <c r="T197" s="36"/>
    </row>
    <row r="198" spans="1:20" ht="30.6" customHeight="1">
      <c r="A198" s="90">
        <f>'[1]S6 Maquette'!B198</f>
        <v>0</v>
      </c>
      <c r="B198" s="90">
        <f>'[1]S6 Maquette'!C198</f>
        <v>0</v>
      </c>
      <c r="C198" s="33">
        <f>'[1]S6 Maquette'!F198</f>
        <v>0</v>
      </c>
      <c r="D198" s="89"/>
      <c r="E198" s="89"/>
      <c r="F198" s="89"/>
      <c r="G198" s="89"/>
      <c r="H198" s="89"/>
      <c r="I198" s="89"/>
      <c r="J198" s="89"/>
      <c r="K198" s="89"/>
      <c r="L198" s="89"/>
      <c r="M198" s="89"/>
      <c r="N198" s="89"/>
      <c r="O198" s="89"/>
      <c r="P198" s="89"/>
      <c r="Q198" s="89"/>
      <c r="R198" s="89"/>
      <c r="S198" s="89"/>
      <c r="T198" s="36"/>
    </row>
    <row r="199" spans="1:20" ht="30.6" customHeight="1">
      <c r="A199" s="90">
        <f>'[1]S6 Maquette'!B199</f>
        <v>0</v>
      </c>
      <c r="B199" s="90">
        <f>'[1]S6 Maquette'!C199</f>
        <v>0</v>
      </c>
      <c r="C199" s="33">
        <f>'[1]S6 Maquette'!F199</f>
        <v>0</v>
      </c>
      <c r="D199" s="89"/>
      <c r="E199" s="89"/>
      <c r="F199" s="89"/>
      <c r="G199" s="89"/>
      <c r="H199" s="89"/>
      <c r="I199" s="89"/>
      <c r="J199" s="89"/>
      <c r="K199" s="89"/>
      <c r="L199" s="89"/>
      <c r="M199" s="89"/>
      <c r="N199" s="89"/>
      <c r="O199" s="89"/>
      <c r="P199" s="89"/>
      <c r="Q199" s="89"/>
      <c r="R199" s="89"/>
      <c r="S199" s="89"/>
      <c r="T199" s="36"/>
    </row>
    <row r="200" spans="1:20" ht="30.6" customHeight="1">
      <c r="A200" s="90">
        <f>'[1]S6 Maquette'!B200</f>
        <v>0</v>
      </c>
      <c r="B200" s="90">
        <f>'[1]S6 Maquette'!C200</f>
        <v>0</v>
      </c>
      <c r="C200" s="33">
        <f>'[1]S6 Maquette'!F200</f>
        <v>0</v>
      </c>
      <c r="D200" s="89"/>
      <c r="E200" s="89"/>
      <c r="F200" s="89"/>
      <c r="G200" s="89"/>
      <c r="H200" s="89"/>
      <c r="I200" s="89"/>
      <c r="J200" s="89"/>
      <c r="K200" s="89"/>
      <c r="L200" s="89"/>
      <c r="M200" s="89"/>
      <c r="N200" s="89"/>
      <c r="O200" s="89"/>
      <c r="P200" s="89"/>
      <c r="Q200" s="89"/>
      <c r="R200" s="89"/>
      <c r="S200" s="89"/>
      <c r="T200" s="36"/>
    </row>
    <row r="201" spans="1:20" ht="30.6" customHeight="1">
      <c r="A201" s="90">
        <f>'[1]S6 Maquette'!B201</f>
        <v>0</v>
      </c>
      <c r="B201" s="90">
        <f>'[1]S6 Maquette'!C201</f>
        <v>0</v>
      </c>
      <c r="C201" s="33">
        <f>'[1]S6 Maquette'!F201</f>
        <v>0</v>
      </c>
      <c r="D201" s="89"/>
      <c r="E201" s="89"/>
      <c r="F201" s="89"/>
      <c r="G201" s="89"/>
      <c r="H201" s="89"/>
      <c r="I201" s="89"/>
      <c r="J201" s="89"/>
      <c r="K201" s="89"/>
      <c r="L201" s="89"/>
      <c r="M201" s="89"/>
      <c r="N201" s="89"/>
      <c r="O201" s="89"/>
      <c r="P201" s="89"/>
      <c r="Q201" s="89"/>
      <c r="R201" s="89"/>
      <c r="S201" s="89"/>
      <c r="T201" s="36"/>
    </row>
    <row r="202" spans="1:20" ht="30.6" customHeight="1">
      <c r="A202" s="90">
        <f>'[1]S6 Maquette'!B202</f>
        <v>0</v>
      </c>
      <c r="B202" s="90">
        <f>'[1]S6 Maquette'!C202</f>
        <v>0</v>
      </c>
      <c r="C202" s="33">
        <f>'[1]S6 Maquette'!F202</f>
        <v>0</v>
      </c>
      <c r="D202" s="89"/>
      <c r="E202" s="89"/>
      <c r="F202" s="89"/>
      <c r="G202" s="89"/>
      <c r="H202" s="89"/>
      <c r="I202" s="89"/>
      <c r="J202" s="89"/>
      <c r="K202" s="89"/>
      <c r="L202" s="89"/>
      <c r="M202" s="89"/>
      <c r="N202" s="89"/>
      <c r="O202" s="89"/>
      <c r="P202" s="89"/>
      <c r="Q202" s="89"/>
      <c r="R202" s="89"/>
      <c r="S202" s="89"/>
      <c r="T202" s="36"/>
    </row>
    <row r="203" spans="1:20" ht="30.6" customHeight="1">
      <c r="A203" s="90">
        <f>'[1]S6 Maquette'!B203</f>
        <v>0</v>
      </c>
      <c r="B203" s="90">
        <f>'[1]S6 Maquette'!C203</f>
        <v>0</v>
      </c>
      <c r="C203" s="33">
        <f>'[1]S6 Maquette'!F203</f>
        <v>0</v>
      </c>
      <c r="D203" s="89"/>
      <c r="E203" s="89"/>
      <c r="F203" s="89"/>
      <c r="G203" s="89"/>
      <c r="H203" s="89"/>
      <c r="I203" s="89"/>
      <c r="J203" s="89"/>
      <c r="K203" s="89"/>
      <c r="L203" s="89"/>
      <c r="M203" s="89"/>
      <c r="N203" s="89"/>
      <c r="O203" s="89"/>
      <c r="P203" s="89"/>
      <c r="Q203" s="89"/>
      <c r="R203" s="89"/>
      <c r="S203" s="89"/>
      <c r="T203" s="36"/>
    </row>
    <row r="204" spans="1:20" ht="30.6" customHeight="1">
      <c r="A204" s="90">
        <f>'[1]S6 Maquette'!B204</f>
        <v>0</v>
      </c>
      <c r="B204" s="90">
        <f>'[1]S6 Maquette'!C204</f>
        <v>0</v>
      </c>
      <c r="C204" s="33">
        <f>'[1]S6 Maquette'!F204</f>
        <v>0</v>
      </c>
      <c r="D204" s="89"/>
      <c r="E204" s="89"/>
      <c r="F204" s="89"/>
      <c r="G204" s="89"/>
      <c r="H204" s="89"/>
      <c r="I204" s="89"/>
      <c r="J204" s="89"/>
      <c r="K204" s="89"/>
      <c r="L204" s="89"/>
      <c r="M204" s="89"/>
      <c r="N204" s="89"/>
      <c r="O204" s="89"/>
      <c r="P204" s="89"/>
      <c r="Q204" s="89"/>
      <c r="R204" s="89"/>
      <c r="S204" s="89"/>
      <c r="T204" s="36"/>
    </row>
    <row r="205" spans="1:20" ht="30.6" customHeight="1">
      <c r="A205" s="90">
        <f>'[1]S6 Maquette'!B205</f>
        <v>0</v>
      </c>
      <c r="B205" s="90">
        <f>'[1]S6 Maquette'!C205</f>
        <v>0</v>
      </c>
      <c r="C205" s="33">
        <f>'[1]S6 Maquette'!F205</f>
        <v>0</v>
      </c>
      <c r="D205" s="89"/>
      <c r="E205" s="89"/>
      <c r="F205" s="89"/>
      <c r="G205" s="89"/>
      <c r="H205" s="89"/>
      <c r="I205" s="89"/>
      <c r="J205" s="89"/>
      <c r="K205" s="89"/>
      <c r="L205" s="89"/>
      <c r="M205" s="89"/>
      <c r="N205" s="89"/>
      <c r="O205" s="89"/>
      <c r="P205" s="89"/>
      <c r="Q205" s="89"/>
      <c r="R205" s="89"/>
      <c r="S205" s="89"/>
      <c r="T205" s="36"/>
    </row>
    <row r="206" spans="1:20" ht="30.6" customHeight="1">
      <c r="A206" s="90">
        <f>'[1]S6 Maquette'!B206</f>
        <v>0</v>
      </c>
      <c r="B206" s="90">
        <f>'[1]S6 Maquette'!C206</f>
        <v>0</v>
      </c>
      <c r="C206" s="33">
        <f>'[1]S6 Maquette'!F206</f>
        <v>0</v>
      </c>
      <c r="D206" s="89"/>
      <c r="E206" s="89"/>
      <c r="F206" s="89"/>
      <c r="G206" s="89"/>
      <c r="H206" s="89"/>
      <c r="I206" s="89"/>
      <c r="J206" s="89"/>
      <c r="K206" s="89"/>
      <c r="L206" s="89"/>
      <c r="M206" s="89"/>
      <c r="N206" s="89"/>
      <c r="O206" s="89"/>
      <c r="P206" s="89"/>
      <c r="Q206" s="89"/>
      <c r="R206" s="89"/>
      <c r="S206" s="89"/>
      <c r="T206" s="36"/>
    </row>
    <row r="207" spans="1:20" ht="30.6" customHeight="1">
      <c r="A207" s="90">
        <f>'[1]S6 Maquette'!B207</f>
        <v>0</v>
      </c>
      <c r="B207" s="90">
        <f>'[1]S6 Maquette'!C207</f>
        <v>0</v>
      </c>
      <c r="C207" s="33">
        <f>'[1]S6 Maquette'!F207</f>
        <v>0</v>
      </c>
      <c r="D207" s="89"/>
      <c r="E207" s="89"/>
      <c r="F207" s="89"/>
      <c r="G207" s="89"/>
      <c r="H207" s="89"/>
      <c r="I207" s="89"/>
      <c r="J207" s="89"/>
      <c r="K207" s="89"/>
      <c r="L207" s="89"/>
      <c r="M207" s="89"/>
      <c r="N207" s="89"/>
      <c r="O207" s="89"/>
      <c r="P207" s="89"/>
      <c r="Q207" s="89"/>
      <c r="R207" s="89"/>
      <c r="S207" s="89"/>
      <c r="T207" s="36"/>
    </row>
    <row r="208" spans="1:20" ht="30.6" customHeight="1">
      <c r="A208" s="90">
        <f>'[1]S6 Maquette'!B208</f>
        <v>0</v>
      </c>
      <c r="B208" s="90">
        <f>'[1]S6 Maquette'!C208</f>
        <v>0</v>
      </c>
      <c r="C208" s="33">
        <f>'[1]S6 Maquette'!F208</f>
        <v>0</v>
      </c>
      <c r="D208" s="89"/>
      <c r="E208" s="89"/>
      <c r="F208" s="89"/>
      <c r="G208" s="89"/>
      <c r="H208" s="89"/>
      <c r="I208" s="89"/>
      <c r="J208" s="89"/>
      <c r="K208" s="89"/>
      <c r="L208" s="89"/>
      <c r="M208" s="89"/>
      <c r="N208" s="89"/>
      <c r="O208" s="89"/>
      <c r="P208" s="89"/>
      <c r="Q208" s="89"/>
      <c r="R208" s="89"/>
      <c r="S208" s="89"/>
      <c r="T208" s="36"/>
    </row>
    <row r="209" spans="1:20" ht="30.6" customHeight="1">
      <c r="A209" s="90">
        <f>'[1]S6 Maquette'!B209</f>
        <v>0</v>
      </c>
      <c r="B209" s="90">
        <f>'[1]S6 Maquette'!C209</f>
        <v>0</v>
      </c>
      <c r="C209" s="33">
        <f>'[1]S6 Maquette'!F209</f>
        <v>0</v>
      </c>
      <c r="D209" s="89"/>
      <c r="E209" s="89"/>
      <c r="F209" s="89"/>
      <c r="G209" s="89"/>
      <c r="H209" s="89"/>
      <c r="I209" s="89"/>
      <c r="J209" s="89"/>
      <c r="K209" s="89"/>
      <c r="L209" s="89"/>
      <c r="M209" s="89"/>
      <c r="N209" s="89"/>
      <c r="O209" s="89"/>
      <c r="P209" s="89"/>
      <c r="Q209" s="89"/>
      <c r="R209" s="89"/>
      <c r="S209" s="89"/>
      <c r="T209" s="36"/>
    </row>
    <row r="210" spans="1:20" ht="30.6" customHeight="1">
      <c r="A210" s="90">
        <f>'[1]S6 Maquette'!B210</f>
        <v>0</v>
      </c>
      <c r="B210" s="90">
        <f>'[1]S6 Maquette'!C210</f>
        <v>0</v>
      </c>
      <c r="C210" s="33">
        <f>'[1]S6 Maquette'!F210</f>
        <v>0</v>
      </c>
      <c r="D210" s="89"/>
      <c r="E210" s="89"/>
      <c r="F210" s="89"/>
      <c r="G210" s="89"/>
      <c r="H210" s="89"/>
      <c r="I210" s="89"/>
      <c r="J210" s="89"/>
      <c r="K210" s="89"/>
      <c r="L210" s="89"/>
      <c r="M210" s="89"/>
      <c r="N210" s="89"/>
      <c r="O210" s="89"/>
      <c r="P210" s="89"/>
      <c r="Q210" s="89"/>
      <c r="R210" s="89"/>
      <c r="S210" s="89"/>
      <c r="T210" s="36"/>
    </row>
    <row r="211" spans="1:20" ht="30.6" customHeight="1">
      <c r="A211" s="90">
        <f>'[1]S6 Maquette'!B211</f>
        <v>0</v>
      </c>
      <c r="B211" s="90">
        <f>'[1]S6 Maquette'!C211</f>
        <v>0</v>
      </c>
      <c r="C211" s="33">
        <f>'[1]S6 Maquette'!F211</f>
        <v>0</v>
      </c>
      <c r="D211" s="89"/>
      <c r="E211" s="89"/>
      <c r="F211" s="89"/>
      <c r="G211" s="89"/>
      <c r="H211" s="89"/>
      <c r="I211" s="89"/>
      <c r="J211" s="89"/>
      <c r="K211" s="89"/>
      <c r="L211" s="89"/>
      <c r="M211" s="89"/>
      <c r="N211" s="89"/>
      <c r="O211" s="89"/>
      <c r="P211" s="89"/>
      <c r="Q211" s="89"/>
      <c r="R211" s="89"/>
      <c r="S211" s="89"/>
      <c r="T211" s="36"/>
    </row>
    <row r="212" spans="1:20" ht="30.6" customHeight="1">
      <c r="A212" s="90">
        <f>'[1]S6 Maquette'!B212</f>
        <v>0</v>
      </c>
      <c r="B212" s="90">
        <f>'[1]S6 Maquette'!C212</f>
        <v>0</v>
      </c>
      <c r="C212" s="33">
        <f>'[1]S6 Maquette'!F212</f>
        <v>0</v>
      </c>
      <c r="D212" s="89"/>
      <c r="E212" s="89"/>
      <c r="F212" s="89"/>
      <c r="G212" s="89"/>
      <c r="H212" s="89"/>
      <c r="I212" s="89"/>
      <c r="J212" s="89"/>
      <c r="K212" s="89"/>
      <c r="L212" s="89"/>
      <c r="M212" s="89"/>
      <c r="N212" s="89"/>
      <c r="O212" s="89"/>
      <c r="P212" s="89"/>
      <c r="Q212" s="89"/>
      <c r="R212" s="89"/>
      <c r="S212" s="89"/>
      <c r="T212" s="36"/>
    </row>
    <row r="213" spans="1:20" ht="30.6" customHeight="1">
      <c r="A213" s="90">
        <f>'[1]S6 Maquette'!B213</f>
        <v>0</v>
      </c>
      <c r="B213" s="90">
        <f>'[1]S6 Maquette'!C213</f>
        <v>0</v>
      </c>
      <c r="C213" s="33">
        <f>'[1]S6 Maquette'!F213</f>
        <v>0</v>
      </c>
      <c r="D213" s="89"/>
      <c r="E213" s="89"/>
      <c r="F213" s="89"/>
      <c r="G213" s="89"/>
      <c r="H213" s="89"/>
      <c r="I213" s="89"/>
      <c r="J213" s="89"/>
      <c r="K213" s="89"/>
      <c r="L213" s="89"/>
      <c r="M213" s="89"/>
      <c r="N213" s="89"/>
      <c r="O213" s="89"/>
      <c r="P213" s="89"/>
      <c r="Q213" s="89"/>
      <c r="R213" s="89"/>
      <c r="S213" s="89"/>
      <c r="T213" s="36"/>
    </row>
    <row r="214" spans="1:20" ht="30.6" customHeight="1">
      <c r="A214" s="90">
        <f>'[1]S6 Maquette'!B214</f>
        <v>0</v>
      </c>
      <c r="B214" s="90">
        <f>'[1]S6 Maquette'!C214</f>
        <v>0</v>
      </c>
      <c r="C214" s="33">
        <f>'[1]S6 Maquette'!F214</f>
        <v>0</v>
      </c>
      <c r="D214" s="89"/>
      <c r="E214" s="89"/>
      <c r="F214" s="89"/>
      <c r="G214" s="89"/>
      <c r="H214" s="89"/>
      <c r="I214" s="89"/>
      <c r="J214" s="89"/>
      <c r="K214" s="89"/>
      <c r="L214" s="89"/>
      <c r="M214" s="89"/>
      <c r="N214" s="89"/>
      <c r="O214" s="89"/>
      <c r="P214" s="89"/>
      <c r="Q214" s="89"/>
      <c r="R214" s="89"/>
      <c r="S214" s="89"/>
      <c r="T214" s="36"/>
    </row>
    <row r="215" spans="1:20" ht="30.6" customHeight="1">
      <c r="A215" s="90">
        <f>'[1]S6 Maquette'!B215</f>
        <v>0</v>
      </c>
      <c r="B215" s="90">
        <f>'[1]S6 Maquette'!C215</f>
        <v>0</v>
      </c>
      <c r="C215" s="33">
        <f>'[1]S6 Maquette'!F215</f>
        <v>0</v>
      </c>
      <c r="D215" s="89"/>
      <c r="E215" s="89"/>
      <c r="F215" s="89"/>
      <c r="G215" s="89"/>
      <c r="H215" s="89"/>
      <c r="I215" s="89"/>
      <c r="J215" s="89"/>
      <c r="K215" s="89"/>
      <c r="L215" s="89"/>
      <c r="M215" s="89"/>
      <c r="N215" s="89"/>
      <c r="O215" s="89"/>
      <c r="P215" s="89"/>
      <c r="Q215" s="89"/>
      <c r="R215" s="89"/>
      <c r="S215" s="89"/>
      <c r="T215" s="36"/>
    </row>
    <row r="216" spans="1:20" ht="30.6" customHeight="1">
      <c r="A216" s="90">
        <f>'[1]S6 Maquette'!B216</f>
        <v>0</v>
      </c>
      <c r="B216" s="90">
        <f>'[1]S6 Maquette'!C216</f>
        <v>0</v>
      </c>
      <c r="C216" s="33">
        <f>'[1]S6 Maquette'!F216</f>
        <v>0</v>
      </c>
      <c r="D216" s="89"/>
      <c r="E216" s="89"/>
      <c r="F216" s="89"/>
      <c r="G216" s="89"/>
      <c r="H216" s="89"/>
      <c r="I216" s="89"/>
      <c r="J216" s="89"/>
      <c r="K216" s="89"/>
      <c r="L216" s="89"/>
      <c r="M216" s="89"/>
      <c r="N216" s="89"/>
      <c r="O216" s="89"/>
      <c r="P216" s="89"/>
      <c r="Q216" s="89"/>
      <c r="R216" s="89"/>
      <c r="S216" s="89"/>
      <c r="T216" s="36"/>
    </row>
    <row r="217" spans="1:20" ht="30.6" customHeight="1">
      <c r="A217" s="90">
        <f>'[1]S6 Maquette'!B217</f>
        <v>0</v>
      </c>
      <c r="B217" s="90">
        <f>'[1]S6 Maquette'!C217</f>
        <v>0</v>
      </c>
      <c r="C217" s="33">
        <f>'[1]S6 Maquette'!F217</f>
        <v>0</v>
      </c>
      <c r="D217" s="89"/>
      <c r="E217" s="89"/>
      <c r="F217" s="89"/>
      <c r="G217" s="89"/>
      <c r="H217" s="89"/>
      <c r="I217" s="89"/>
      <c r="J217" s="89"/>
      <c r="K217" s="89"/>
      <c r="L217" s="89"/>
      <c r="M217" s="89"/>
      <c r="N217" s="89"/>
      <c r="O217" s="89"/>
      <c r="P217" s="89"/>
      <c r="Q217" s="89"/>
      <c r="R217" s="89"/>
      <c r="S217" s="89"/>
      <c r="T217" s="36"/>
    </row>
    <row r="218" spans="1:20" ht="30.6" customHeight="1">
      <c r="A218" s="90">
        <f>'[1]S6 Maquette'!B218</f>
        <v>0</v>
      </c>
      <c r="B218" s="90">
        <f>'[1]S6 Maquette'!C218</f>
        <v>0</v>
      </c>
      <c r="C218" s="33">
        <f>'[1]S6 Maquette'!F218</f>
        <v>0</v>
      </c>
      <c r="D218" s="89"/>
      <c r="E218" s="89"/>
      <c r="F218" s="89"/>
      <c r="G218" s="89"/>
      <c r="H218" s="89"/>
      <c r="I218" s="89"/>
      <c r="J218" s="89"/>
      <c r="K218" s="89"/>
      <c r="L218" s="89"/>
      <c r="M218" s="89"/>
      <c r="N218" s="89"/>
      <c r="O218" s="89"/>
      <c r="P218" s="89"/>
      <c r="Q218" s="89"/>
      <c r="R218" s="89"/>
      <c r="S218" s="89"/>
      <c r="T218" s="36"/>
    </row>
    <row r="219" spans="1:20" ht="30.6" customHeight="1">
      <c r="A219" s="90">
        <f>'[1]S6 Maquette'!B219</f>
        <v>0</v>
      </c>
      <c r="B219" s="90">
        <f>'[1]S6 Maquette'!C219</f>
        <v>0</v>
      </c>
      <c r="C219" s="33">
        <f>'[1]S6 Maquette'!F219</f>
        <v>0</v>
      </c>
      <c r="D219" s="89"/>
      <c r="E219" s="89"/>
      <c r="F219" s="89"/>
      <c r="G219" s="89"/>
      <c r="H219" s="89"/>
      <c r="I219" s="89"/>
      <c r="J219" s="89"/>
      <c r="K219" s="89"/>
      <c r="L219" s="89"/>
      <c r="M219" s="89"/>
      <c r="N219" s="89"/>
      <c r="O219" s="89"/>
      <c r="P219" s="89"/>
      <c r="Q219" s="89"/>
      <c r="R219" s="89"/>
      <c r="S219" s="89"/>
      <c r="T219" s="36"/>
    </row>
    <row r="220" spans="1:20" ht="30.6" customHeight="1">
      <c r="A220" s="90">
        <f>'[1]S6 Maquette'!B220</f>
        <v>0</v>
      </c>
      <c r="B220" s="90">
        <f>'[1]S6 Maquette'!C220</f>
        <v>0</v>
      </c>
      <c r="C220" s="33">
        <f>'[1]S6 Maquette'!F220</f>
        <v>0</v>
      </c>
      <c r="D220" s="89"/>
      <c r="E220" s="89"/>
      <c r="F220" s="89"/>
      <c r="G220" s="89"/>
      <c r="H220" s="89"/>
      <c r="I220" s="89"/>
      <c r="J220" s="89"/>
      <c r="K220" s="89"/>
      <c r="L220" s="89"/>
      <c r="M220" s="89"/>
      <c r="N220" s="89"/>
      <c r="O220" s="89"/>
      <c r="P220" s="89"/>
      <c r="Q220" s="89"/>
      <c r="R220" s="89"/>
      <c r="S220" s="89"/>
      <c r="T220" s="36"/>
    </row>
    <row r="221" spans="1:20" ht="30.6" customHeight="1">
      <c r="A221" s="90">
        <f>'[1]S6 Maquette'!B221</f>
        <v>0</v>
      </c>
      <c r="B221" s="90">
        <f>'[1]S6 Maquette'!C221</f>
        <v>0</v>
      </c>
      <c r="C221" s="33">
        <f>'[1]S6 Maquette'!F221</f>
        <v>0</v>
      </c>
      <c r="D221" s="89"/>
      <c r="E221" s="89"/>
      <c r="F221" s="89"/>
      <c r="G221" s="89"/>
      <c r="H221" s="89"/>
      <c r="I221" s="89"/>
      <c r="J221" s="89"/>
      <c r="K221" s="89"/>
      <c r="L221" s="89"/>
      <c r="M221" s="89"/>
      <c r="N221" s="89"/>
      <c r="O221" s="89"/>
      <c r="P221" s="89"/>
      <c r="Q221" s="89"/>
      <c r="R221" s="89"/>
      <c r="S221" s="89"/>
      <c r="T221" s="36"/>
    </row>
    <row r="222" spans="1:20" ht="30.6" customHeight="1">
      <c r="A222" s="90">
        <f>'[1]S6 Maquette'!B222</f>
        <v>0</v>
      </c>
      <c r="B222" s="90">
        <f>'[1]S6 Maquette'!C222</f>
        <v>0</v>
      </c>
      <c r="C222" s="33">
        <f>'[1]S6 Maquette'!F222</f>
        <v>0</v>
      </c>
      <c r="D222" s="89"/>
      <c r="E222" s="89"/>
      <c r="F222" s="89"/>
      <c r="G222" s="89"/>
      <c r="H222" s="89"/>
      <c r="I222" s="89"/>
      <c r="J222" s="89"/>
      <c r="K222" s="89"/>
      <c r="L222" s="89"/>
      <c r="M222" s="89"/>
      <c r="N222" s="89"/>
      <c r="O222" s="89"/>
      <c r="P222" s="89"/>
      <c r="Q222" s="89"/>
      <c r="R222" s="89"/>
      <c r="S222" s="89"/>
      <c r="T222" s="36"/>
    </row>
    <row r="223" spans="1:20" ht="30.6" customHeight="1">
      <c r="A223" s="90">
        <f>'[1]S6 Maquette'!B223</f>
        <v>0</v>
      </c>
      <c r="B223" s="90">
        <f>'[1]S6 Maquette'!C223</f>
        <v>0</v>
      </c>
      <c r="C223" s="33">
        <f>'[1]S6 Maquette'!F223</f>
        <v>0</v>
      </c>
      <c r="D223" s="89"/>
      <c r="E223" s="89"/>
      <c r="F223" s="89"/>
      <c r="G223" s="89"/>
      <c r="H223" s="89"/>
      <c r="I223" s="89"/>
      <c r="J223" s="89"/>
      <c r="K223" s="89"/>
      <c r="L223" s="89"/>
      <c r="M223" s="89"/>
      <c r="N223" s="89"/>
      <c r="O223" s="89"/>
      <c r="P223" s="89"/>
      <c r="Q223" s="89"/>
      <c r="R223" s="89"/>
      <c r="S223" s="89"/>
      <c r="T223" s="36"/>
    </row>
    <row r="224" spans="1:20" ht="30.6" customHeight="1">
      <c r="A224" s="90">
        <f>'[1]S6 Maquette'!B224</f>
        <v>0</v>
      </c>
      <c r="B224" s="90">
        <f>'[1]S6 Maquette'!C224</f>
        <v>0</v>
      </c>
      <c r="C224" s="33">
        <f>'[1]S6 Maquette'!F224</f>
        <v>0</v>
      </c>
      <c r="D224" s="89"/>
      <c r="E224" s="89"/>
      <c r="F224" s="89"/>
      <c r="G224" s="89"/>
      <c r="H224" s="89"/>
      <c r="I224" s="89"/>
      <c r="J224" s="89"/>
      <c r="K224" s="89"/>
      <c r="L224" s="89"/>
      <c r="M224" s="89"/>
      <c r="N224" s="89"/>
      <c r="O224" s="89"/>
      <c r="P224" s="89"/>
      <c r="Q224" s="89"/>
      <c r="R224" s="89"/>
      <c r="S224" s="89"/>
      <c r="T224" s="36"/>
    </row>
    <row r="225" spans="1:20" ht="30.6" customHeight="1">
      <c r="A225" s="90">
        <f>'[1]S6 Maquette'!B225</f>
        <v>0</v>
      </c>
      <c r="B225" s="90">
        <f>'[1]S6 Maquette'!C225</f>
        <v>0</v>
      </c>
      <c r="C225" s="33">
        <f>'[1]S6 Maquette'!F225</f>
        <v>0</v>
      </c>
      <c r="D225" s="89"/>
      <c r="E225" s="89"/>
      <c r="F225" s="89"/>
      <c r="G225" s="89"/>
      <c r="H225" s="89"/>
      <c r="I225" s="89"/>
      <c r="J225" s="89"/>
      <c r="K225" s="89"/>
      <c r="L225" s="89"/>
      <c r="M225" s="89"/>
      <c r="N225" s="89"/>
      <c r="O225" s="89"/>
      <c r="P225" s="89"/>
      <c r="Q225" s="89"/>
      <c r="R225" s="89"/>
      <c r="S225" s="89"/>
      <c r="T225" s="36"/>
    </row>
    <row r="226" spans="1:20" ht="30.6" customHeight="1">
      <c r="A226" s="90">
        <f>'[1]S6 Maquette'!B226</f>
        <v>0</v>
      </c>
      <c r="B226" s="90">
        <f>'[1]S6 Maquette'!C226</f>
        <v>0</v>
      </c>
      <c r="C226" s="33">
        <f>'[1]S6 Maquette'!F226</f>
        <v>0</v>
      </c>
      <c r="D226" s="89"/>
      <c r="E226" s="89"/>
      <c r="F226" s="89"/>
      <c r="G226" s="89"/>
      <c r="H226" s="89"/>
      <c r="I226" s="89"/>
      <c r="J226" s="89"/>
      <c r="K226" s="89"/>
      <c r="L226" s="89"/>
      <c r="M226" s="89"/>
      <c r="N226" s="89"/>
      <c r="O226" s="89"/>
      <c r="P226" s="89"/>
      <c r="Q226" s="89"/>
      <c r="R226" s="89"/>
      <c r="S226" s="89"/>
      <c r="T226" s="36"/>
    </row>
    <row r="227" spans="1:20" ht="30.6" customHeight="1">
      <c r="A227" s="90">
        <f>'[1]S6 Maquette'!B227</f>
        <v>0</v>
      </c>
      <c r="B227" s="90">
        <f>'[1]S6 Maquette'!C227</f>
        <v>0</v>
      </c>
      <c r="C227" s="33">
        <f>'[1]S6 Maquette'!F227</f>
        <v>0</v>
      </c>
      <c r="D227" s="89"/>
      <c r="E227" s="89"/>
      <c r="F227" s="89"/>
      <c r="G227" s="89"/>
      <c r="H227" s="89"/>
      <c r="I227" s="89"/>
      <c r="J227" s="89"/>
      <c r="K227" s="89"/>
      <c r="L227" s="89"/>
      <c r="M227" s="89"/>
      <c r="N227" s="89"/>
      <c r="O227" s="89"/>
      <c r="P227" s="89"/>
      <c r="Q227" s="89"/>
      <c r="R227" s="89"/>
      <c r="S227" s="89"/>
      <c r="T227" s="36"/>
    </row>
    <row r="228" spans="1:20" ht="30.6" customHeight="1">
      <c r="A228" s="90">
        <f>'[1]S6 Maquette'!B228</f>
        <v>0</v>
      </c>
      <c r="B228" s="90">
        <f>'[1]S6 Maquette'!C228</f>
        <v>0</v>
      </c>
      <c r="C228" s="33">
        <f>'[1]S6 Maquette'!F228</f>
        <v>0</v>
      </c>
      <c r="D228" s="89"/>
      <c r="E228" s="89"/>
      <c r="F228" s="89"/>
      <c r="G228" s="89"/>
      <c r="H228" s="89"/>
      <c r="I228" s="89"/>
      <c r="J228" s="89"/>
      <c r="K228" s="89"/>
      <c r="L228" s="89"/>
      <c r="M228" s="89"/>
      <c r="N228" s="89"/>
      <c r="O228" s="89"/>
      <c r="P228" s="89"/>
      <c r="Q228" s="89"/>
      <c r="R228" s="89"/>
      <c r="S228" s="89"/>
      <c r="T228" s="36"/>
    </row>
    <row r="229" spans="1:20" ht="30.6" customHeight="1">
      <c r="A229" s="90">
        <f>'[1]S6 Maquette'!B229</f>
        <v>0</v>
      </c>
      <c r="B229" s="90">
        <f>'[1]S6 Maquette'!C229</f>
        <v>0</v>
      </c>
      <c r="C229" s="33">
        <f>'[1]S6 Maquette'!F229</f>
        <v>0</v>
      </c>
      <c r="D229" s="89"/>
      <c r="E229" s="89"/>
      <c r="F229" s="89"/>
      <c r="G229" s="89"/>
      <c r="H229" s="89"/>
      <c r="I229" s="89"/>
      <c r="J229" s="89"/>
      <c r="K229" s="89"/>
      <c r="L229" s="89"/>
      <c r="M229" s="89"/>
      <c r="N229" s="89"/>
      <c r="O229" s="89"/>
      <c r="P229" s="89"/>
      <c r="Q229" s="89"/>
      <c r="R229" s="89"/>
      <c r="S229" s="89"/>
      <c r="T229" s="36"/>
    </row>
    <row r="230" spans="1:20" ht="30.6" customHeight="1">
      <c r="A230" s="90">
        <f>'[1]S6 Maquette'!B230</f>
        <v>0</v>
      </c>
      <c r="B230" s="90">
        <f>'[1]S6 Maquette'!C230</f>
        <v>0</v>
      </c>
      <c r="C230" s="33">
        <f>'[1]S6 Maquette'!F230</f>
        <v>0</v>
      </c>
      <c r="D230" s="89"/>
      <c r="E230" s="89"/>
      <c r="F230" s="89"/>
      <c r="G230" s="89"/>
      <c r="H230" s="89"/>
      <c r="I230" s="89"/>
      <c r="J230" s="89"/>
      <c r="K230" s="89"/>
      <c r="L230" s="89"/>
      <c r="M230" s="89"/>
      <c r="N230" s="89"/>
      <c r="O230" s="89"/>
      <c r="P230" s="89"/>
      <c r="Q230" s="89"/>
      <c r="R230" s="89"/>
      <c r="S230" s="89"/>
      <c r="T230" s="36"/>
    </row>
    <row r="231" spans="1:20" ht="30.6" customHeight="1">
      <c r="A231" s="90">
        <f>'[1]S6 Maquette'!B231</f>
        <v>0</v>
      </c>
      <c r="B231" s="90">
        <f>'[1]S6 Maquette'!C231</f>
        <v>0</v>
      </c>
      <c r="C231" s="33">
        <f>'[1]S6 Maquette'!F231</f>
        <v>0</v>
      </c>
      <c r="D231" s="89"/>
      <c r="E231" s="89"/>
      <c r="F231" s="89"/>
      <c r="G231" s="89"/>
      <c r="H231" s="89"/>
      <c r="I231" s="89"/>
      <c r="J231" s="89"/>
      <c r="K231" s="89"/>
      <c r="L231" s="89"/>
      <c r="M231" s="89"/>
      <c r="N231" s="89"/>
      <c r="O231" s="89"/>
      <c r="P231" s="89"/>
      <c r="Q231" s="89"/>
      <c r="R231" s="89"/>
      <c r="S231" s="89"/>
      <c r="T231" s="36"/>
    </row>
    <row r="232" spans="1:20" ht="30.6" customHeight="1">
      <c r="A232" s="90">
        <f>'[1]S6 Maquette'!B232</f>
        <v>0</v>
      </c>
      <c r="B232" s="90">
        <f>'[1]S6 Maquette'!C232</f>
        <v>0</v>
      </c>
      <c r="C232" s="33">
        <f>'[1]S6 Maquette'!F232</f>
        <v>0</v>
      </c>
      <c r="D232" s="89"/>
      <c r="E232" s="89"/>
      <c r="F232" s="89"/>
      <c r="G232" s="89"/>
      <c r="H232" s="89"/>
      <c r="I232" s="89"/>
      <c r="J232" s="89"/>
      <c r="K232" s="89"/>
      <c r="L232" s="89"/>
      <c r="M232" s="89"/>
      <c r="N232" s="89"/>
      <c r="O232" s="89"/>
      <c r="P232" s="89"/>
      <c r="Q232" s="89"/>
      <c r="R232" s="89"/>
      <c r="S232" s="89"/>
      <c r="T232" s="36"/>
    </row>
    <row r="233" spans="1:20" ht="30.6" customHeight="1">
      <c r="A233" s="90">
        <f>'[1]S6 Maquette'!B233</f>
        <v>0</v>
      </c>
      <c r="B233" s="90">
        <f>'[1]S6 Maquette'!C233</f>
        <v>0</v>
      </c>
      <c r="C233" s="33">
        <f>'[1]S6 Maquette'!F233</f>
        <v>0</v>
      </c>
      <c r="D233" s="89"/>
      <c r="E233" s="89"/>
      <c r="F233" s="89"/>
      <c r="G233" s="89"/>
      <c r="H233" s="89"/>
      <c r="I233" s="89"/>
      <c r="J233" s="89"/>
      <c r="K233" s="89"/>
      <c r="L233" s="89"/>
      <c r="M233" s="89"/>
      <c r="N233" s="89"/>
      <c r="O233" s="89"/>
      <c r="P233" s="89"/>
      <c r="Q233" s="89"/>
      <c r="R233" s="89"/>
      <c r="S233" s="89"/>
      <c r="T233" s="36"/>
    </row>
    <row r="234" spans="1:20" ht="30.6" customHeight="1">
      <c r="A234" s="90">
        <f>'[1]S6 Maquette'!B234</f>
        <v>0</v>
      </c>
      <c r="B234" s="90">
        <f>'[1]S6 Maquette'!C234</f>
        <v>0</v>
      </c>
      <c r="C234" s="33">
        <f>'[1]S6 Maquette'!F234</f>
        <v>0</v>
      </c>
      <c r="D234" s="89"/>
      <c r="E234" s="89"/>
      <c r="F234" s="89"/>
      <c r="G234" s="89"/>
      <c r="H234" s="89"/>
      <c r="I234" s="89"/>
      <c r="J234" s="89"/>
      <c r="K234" s="89"/>
      <c r="L234" s="89"/>
      <c r="M234" s="89"/>
      <c r="N234" s="89"/>
      <c r="O234" s="89"/>
      <c r="P234" s="89"/>
      <c r="Q234" s="89"/>
      <c r="R234" s="89"/>
      <c r="S234" s="89"/>
      <c r="T234" s="36"/>
    </row>
    <row r="235" spans="1:20" ht="30.6" customHeight="1">
      <c r="A235" s="90">
        <f>'[1]S6 Maquette'!B235</f>
        <v>0</v>
      </c>
      <c r="B235" s="90">
        <f>'[1]S6 Maquette'!C235</f>
        <v>0</v>
      </c>
      <c r="C235" s="33">
        <f>'[1]S6 Maquette'!F235</f>
        <v>0</v>
      </c>
      <c r="D235" s="89"/>
      <c r="E235" s="89"/>
      <c r="F235" s="89"/>
      <c r="G235" s="89"/>
      <c r="H235" s="89"/>
      <c r="I235" s="89"/>
      <c r="J235" s="89"/>
      <c r="K235" s="89"/>
      <c r="L235" s="89"/>
      <c r="M235" s="89"/>
      <c r="N235" s="89"/>
      <c r="O235" s="89"/>
      <c r="P235" s="89"/>
      <c r="Q235" s="89"/>
      <c r="R235" s="89"/>
      <c r="S235" s="89"/>
      <c r="T235" s="36"/>
    </row>
    <row r="236" spans="1:20" ht="30.6" customHeight="1">
      <c r="A236" s="90">
        <f>'[1]S6 Maquette'!B236</f>
        <v>0</v>
      </c>
      <c r="B236" s="90">
        <f>'[1]S6 Maquette'!C236</f>
        <v>0</v>
      </c>
      <c r="C236" s="33">
        <f>'[1]S6 Maquette'!F236</f>
        <v>0</v>
      </c>
      <c r="D236" s="89"/>
      <c r="E236" s="89"/>
      <c r="F236" s="89"/>
      <c r="G236" s="89"/>
      <c r="H236" s="89"/>
      <c r="I236" s="89"/>
      <c r="J236" s="89"/>
      <c r="K236" s="89"/>
      <c r="L236" s="89"/>
      <c r="M236" s="89"/>
      <c r="N236" s="89"/>
      <c r="O236" s="89"/>
      <c r="P236" s="89"/>
      <c r="Q236" s="89"/>
      <c r="R236" s="89"/>
      <c r="S236" s="89"/>
      <c r="T236" s="36"/>
    </row>
    <row r="237" spans="1:20" ht="30.6" customHeight="1">
      <c r="A237" s="90">
        <f>'[1]S6 Maquette'!B237</f>
        <v>0</v>
      </c>
      <c r="B237" s="90">
        <f>'[1]S6 Maquette'!C237</f>
        <v>0</v>
      </c>
      <c r="C237" s="33">
        <f>'[1]S6 Maquette'!F237</f>
        <v>0</v>
      </c>
      <c r="D237" s="89"/>
      <c r="E237" s="89"/>
      <c r="F237" s="89"/>
      <c r="G237" s="89"/>
      <c r="H237" s="89"/>
      <c r="I237" s="89"/>
      <c r="J237" s="89"/>
      <c r="K237" s="89"/>
      <c r="L237" s="89"/>
      <c r="M237" s="89"/>
      <c r="N237" s="89"/>
      <c r="O237" s="89"/>
      <c r="P237" s="89"/>
      <c r="Q237" s="89"/>
      <c r="R237" s="89"/>
      <c r="S237" s="89"/>
      <c r="T237" s="36"/>
    </row>
    <row r="238" spans="1:20" ht="30.6" customHeight="1">
      <c r="A238" s="90">
        <f>'[1]S6 Maquette'!B238</f>
        <v>0</v>
      </c>
      <c r="B238" s="90">
        <f>'[1]S6 Maquette'!C238</f>
        <v>0</v>
      </c>
      <c r="C238" s="33">
        <f>'[1]S6 Maquette'!F238</f>
        <v>0</v>
      </c>
      <c r="D238" s="89"/>
      <c r="E238" s="89"/>
      <c r="F238" s="89"/>
      <c r="G238" s="89"/>
      <c r="H238" s="89"/>
      <c r="I238" s="89"/>
      <c r="J238" s="89"/>
      <c r="K238" s="89"/>
      <c r="L238" s="89"/>
      <c r="M238" s="89"/>
      <c r="N238" s="89"/>
      <c r="O238" s="89"/>
      <c r="P238" s="89"/>
      <c r="Q238" s="89"/>
      <c r="R238" s="89"/>
      <c r="S238" s="89"/>
      <c r="T238" s="36"/>
    </row>
    <row r="239" spans="1:20" ht="30.6" customHeight="1">
      <c r="A239" s="90">
        <f>'[1]S6 Maquette'!B239</f>
        <v>0</v>
      </c>
      <c r="B239" s="90">
        <f>'[1]S6 Maquette'!C239</f>
        <v>0</v>
      </c>
      <c r="C239" s="33">
        <f>'[1]S6 Maquette'!F239</f>
        <v>0</v>
      </c>
      <c r="D239" s="89"/>
      <c r="E239" s="89"/>
      <c r="F239" s="89"/>
      <c r="G239" s="89"/>
      <c r="H239" s="89"/>
      <c r="I239" s="89"/>
      <c r="J239" s="89"/>
      <c r="K239" s="89"/>
      <c r="L239" s="89"/>
      <c r="M239" s="89"/>
      <c r="N239" s="89"/>
      <c r="O239" s="89"/>
      <c r="P239" s="89"/>
      <c r="Q239" s="89"/>
      <c r="R239" s="89"/>
      <c r="S239" s="89"/>
      <c r="T239" s="36"/>
    </row>
    <row r="240" spans="1:20" ht="30.6" customHeight="1">
      <c r="A240" s="90">
        <f>'[1]S6 Maquette'!B240</f>
        <v>0</v>
      </c>
      <c r="B240" s="90">
        <f>'[1]S6 Maquette'!C240</f>
        <v>0</v>
      </c>
      <c r="C240" s="33">
        <f>'[1]S6 Maquette'!F240</f>
        <v>0</v>
      </c>
      <c r="D240" s="89"/>
      <c r="E240" s="89"/>
      <c r="F240" s="89"/>
      <c r="G240" s="89"/>
      <c r="H240" s="89"/>
      <c r="I240" s="89"/>
      <c r="J240" s="89"/>
      <c r="K240" s="89"/>
      <c r="L240" s="89"/>
      <c r="M240" s="89"/>
      <c r="N240" s="89"/>
      <c r="O240" s="89"/>
      <c r="P240" s="89"/>
      <c r="Q240" s="89"/>
      <c r="R240" s="89"/>
      <c r="S240" s="89"/>
      <c r="T240" s="36"/>
    </row>
    <row r="241" spans="1:20" ht="30.6" customHeight="1">
      <c r="A241" s="90">
        <f>'[1]S6 Maquette'!B241</f>
        <v>0</v>
      </c>
      <c r="B241" s="90">
        <f>'[1]S6 Maquette'!C241</f>
        <v>0</v>
      </c>
      <c r="C241" s="33">
        <f>'[1]S6 Maquette'!F241</f>
        <v>0</v>
      </c>
      <c r="D241" s="89"/>
      <c r="E241" s="89"/>
      <c r="F241" s="89"/>
      <c r="G241" s="89"/>
      <c r="H241" s="89"/>
      <c r="I241" s="89"/>
      <c r="J241" s="89"/>
      <c r="K241" s="89"/>
      <c r="L241" s="89"/>
      <c r="M241" s="89"/>
      <c r="N241" s="89"/>
      <c r="O241" s="89"/>
      <c r="P241" s="89"/>
      <c r="Q241" s="89"/>
      <c r="R241" s="89"/>
      <c r="S241" s="89"/>
      <c r="T241" s="36"/>
    </row>
    <row r="242" spans="1:20" ht="30.6" customHeight="1">
      <c r="A242" s="90">
        <f>'[1]S6 Maquette'!B242</f>
        <v>0</v>
      </c>
      <c r="B242" s="90">
        <f>'[1]S6 Maquette'!C242</f>
        <v>0</v>
      </c>
      <c r="C242" s="33">
        <f>'[1]S6 Maquette'!F242</f>
        <v>0</v>
      </c>
      <c r="D242" s="89"/>
      <c r="E242" s="89"/>
      <c r="F242" s="89"/>
      <c r="G242" s="89"/>
      <c r="H242" s="89"/>
      <c r="I242" s="89"/>
      <c r="J242" s="89"/>
      <c r="K242" s="89"/>
      <c r="L242" s="89"/>
      <c r="M242" s="89"/>
      <c r="N242" s="89"/>
      <c r="O242" s="89"/>
      <c r="P242" s="89"/>
      <c r="Q242" s="89"/>
      <c r="R242" s="89"/>
      <c r="S242" s="89"/>
      <c r="T242" s="36"/>
    </row>
    <row r="243" spans="1:20" ht="30.6" customHeight="1">
      <c r="A243" s="90">
        <f>'[1]S6 Maquette'!B243</f>
        <v>0</v>
      </c>
      <c r="B243" s="90">
        <f>'[1]S6 Maquette'!C243</f>
        <v>0</v>
      </c>
      <c r="C243" s="33">
        <f>'[1]S6 Maquette'!F243</f>
        <v>0</v>
      </c>
      <c r="D243" s="89"/>
      <c r="E243" s="89"/>
      <c r="F243" s="89"/>
      <c r="G243" s="89"/>
      <c r="H243" s="89"/>
      <c r="I243" s="89"/>
      <c r="J243" s="89"/>
      <c r="K243" s="89"/>
      <c r="L243" s="89"/>
      <c r="M243" s="89"/>
      <c r="N243" s="89"/>
      <c r="O243" s="89"/>
      <c r="P243" s="89"/>
      <c r="Q243" s="89"/>
      <c r="R243" s="89"/>
      <c r="S243" s="89"/>
      <c r="T243" s="36"/>
    </row>
    <row r="244" spans="1:20" ht="30.6" customHeight="1">
      <c r="A244" s="90">
        <f>'[1]S6 Maquette'!B244</f>
        <v>0</v>
      </c>
      <c r="B244" s="90">
        <f>'[1]S6 Maquette'!C244</f>
        <v>0</v>
      </c>
      <c r="C244" s="33">
        <f>'[1]S6 Maquette'!F244</f>
        <v>0</v>
      </c>
      <c r="D244" s="89"/>
      <c r="E244" s="89"/>
      <c r="F244" s="89"/>
      <c r="G244" s="89"/>
      <c r="H244" s="89"/>
      <c r="I244" s="89"/>
      <c r="J244" s="89"/>
      <c r="K244" s="89"/>
      <c r="L244" s="89"/>
      <c r="M244" s="89"/>
      <c r="N244" s="89"/>
      <c r="O244" s="89"/>
      <c r="P244" s="89"/>
      <c r="Q244" s="89"/>
      <c r="R244" s="89"/>
      <c r="S244" s="89"/>
      <c r="T244" s="36"/>
    </row>
    <row r="245" spans="1:20" ht="30.6" customHeight="1">
      <c r="A245" s="90">
        <f>'[1]S6 Maquette'!B245</f>
        <v>0</v>
      </c>
      <c r="B245" s="90">
        <f>'[1]S6 Maquette'!C245</f>
        <v>0</v>
      </c>
      <c r="C245" s="33">
        <f>'[1]S6 Maquette'!F245</f>
        <v>0</v>
      </c>
      <c r="D245" s="89"/>
      <c r="E245" s="89"/>
      <c r="F245" s="89"/>
      <c r="G245" s="89"/>
      <c r="H245" s="89"/>
      <c r="I245" s="89"/>
      <c r="J245" s="89"/>
      <c r="K245" s="89"/>
      <c r="L245" s="89"/>
      <c r="M245" s="89"/>
      <c r="N245" s="89"/>
      <c r="O245" s="89"/>
      <c r="P245" s="89"/>
      <c r="Q245" s="89"/>
      <c r="R245" s="89"/>
      <c r="S245" s="89"/>
      <c r="T245" s="36"/>
    </row>
    <row r="246" spans="1:20" ht="30.6" customHeight="1">
      <c r="A246" s="90">
        <f>'[1]S6 Maquette'!B246</f>
        <v>0</v>
      </c>
      <c r="B246" s="90">
        <f>'[1]S6 Maquette'!C246</f>
        <v>0</v>
      </c>
      <c r="C246" s="33">
        <f>'[1]S6 Maquette'!F246</f>
        <v>0</v>
      </c>
      <c r="D246" s="89"/>
      <c r="E246" s="89"/>
      <c r="F246" s="89"/>
      <c r="G246" s="89"/>
      <c r="H246" s="89"/>
      <c r="I246" s="89"/>
      <c r="J246" s="89"/>
      <c r="K246" s="89"/>
      <c r="L246" s="89"/>
      <c r="M246" s="89"/>
      <c r="N246" s="89"/>
      <c r="O246" s="89"/>
      <c r="P246" s="89"/>
      <c r="Q246" s="89"/>
      <c r="R246" s="89"/>
      <c r="S246" s="89"/>
      <c r="T246" s="36"/>
    </row>
    <row r="247" spans="1:20" ht="30.6" customHeight="1">
      <c r="A247" s="90">
        <f>'[1]S6 Maquette'!B247</f>
        <v>0</v>
      </c>
      <c r="B247" s="90">
        <f>'[1]S6 Maquette'!C247</f>
        <v>0</v>
      </c>
      <c r="C247" s="33">
        <f>'[1]S6 Maquette'!F247</f>
        <v>0</v>
      </c>
      <c r="D247" s="89"/>
      <c r="E247" s="89"/>
      <c r="F247" s="89"/>
      <c r="G247" s="89"/>
      <c r="H247" s="89"/>
      <c r="I247" s="89"/>
      <c r="J247" s="89"/>
      <c r="K247" s="89"/>
      <c r="L247" s="89"/>
      <c r="M247" s="89"/>
      <c r="N247" s="89"/>
      <c r="O247" s="89"/>
      <c r="P247" s="89"/>
      <c r="Q247" s="89"/>
      <c r="R247" s="89"/>
      <c r="S247" s="89"/>
      <c r="T247" s="36"/>
    </row>
    <row r="248" spans="1:20" ht="30.6" customHeight="1">
      <c r="A248" s="90">
        <f>'[1]S6 Maquette'!B248</f>
        <v>0</v>
      </c>
      <c r="B248" s="90">
        <f>'[1]S6 Maquette'!C248</f>
        <v>0</v>
      </c>
      <c r="C248" s="33">
        <f>'[1]S6 Maquette'!F248</f>
        <v>0</v>
      </c>
      <c r="D248" s="89"/>
      <c r="E248" s="89"/>
      <c r="F248" s="89"/>
      <c r="G248" s="89"/>
      <c r="H248" s="89"/>
      <c r="I248" s="89"/>
      <c r="J248" s="89"/>
      <c r="K248" s="89"/>
      <c r="L248" s="89"/>
      <c r="M248" s="89"/>
      <c r="N248" s="89"/>
      <c r="O248" s="89"/>
      <c r="P248" s="89"/>
      <c r="Q248" s="89"/>
      <c r="R248" s="89"/>
      <c r="S248" s="89"/>
      <c r="T248" s="36"/>
    </row>
    <row r="249" spans="1:20" ht="30.6" customHeight="1">
      <c r="A249" s="90">
        <f>'[1]S6 Maquette'!B249</f>
        <v>0</v>
      </c>
      <c r="B249" s="90">
        <f>'[1]S6 Maquette'!C249</f>
        <v>0</v>
      </c>
      <c r="C249" s="33">
        <f>'[1]S6 Maquette'!F249</f>
        <v>0</v>
      </c>
      <c r="D249" s="89"/>
      <c r="E249" s="89"/>
      <c r="F249" s="89"/>
      <c r="G249" s="89"/>
      <c r="H249" s="89"/>
      <c r="I249" s="89"/>
      <c r="J249" s="89"/>
      <c r="K249" s="89"/>
      <c r="L249" s="89"/>
      <c r="M249" s="89"/>
      <c r="N249" s="89"/>
      <c r="O249" s="89"/>
      <c r="P249" s="89"/>
      <c r="Q249" s="89"/>
      <c r="R249" s="89"/>
      <c r="S249" s="89"/>
      <c r="T249" s="36"/>
    </row>
    <row r="250" spans="1:20" ht="30.6" customHeight="1">
      <c r="A250" s="90">
        <f>'[1]S6 Maquette'!B250</f>
        <v>0</v>
      </c>
      <c r="B250" s="90">
        <f>'[1]S6 Maquette'!C250</f>
        <v>0</v>
      </c>
      <c r="C250" s="33">
        <f>'[1]S6 Maquette'!F250</f>
        <v>0</v>
      </c>
      <c r="D250" s="89"/>
      <c r="E250" s="89"/>
      <c r="F250" s="89"/>
      <c r="G250" s="89"/>
      <c r="H250" s="89"/>
      <c r="I250" s="89"/>
      <c r="J250" s="89"/>
      <c r="K250" s="89"/>
      <c r="L250" s="89"/>
      <c r="M250" s="89"/>
      <c r="N250" s="89"/>
      <c r="O250" s="89"/>
      <c r="P250" s="89"/>
      <c r="Q250" s="89"/>
      <c r="R250" s="89"/>
      <c r="S250" s="89"/>
      <c r="T250" s="36"/>
    </row>
    <row r="251" spans="1:20" ht="30.6" customHeight="1">
      <c r="A251" s="90">
        <f>'[1]S6 Maquette'!B251</f>
        <v>0</v>
      </c>
      <c r="B251" s="90">
        <f>'[1]S6 Maquette'!C251</f>
        <v>0</v>
      </c>
      <c r="C251" s="33">
        <f>'[1]S6 Maquette'!F251</f>
        <v>0</v>
      </c>
      <c r="D251" s="89"/>
      <c r="E251" s="89"/>
      <c r="F251" s="89"/>
      <c r="G251" s="89"/>
      <c r="H251" s="89"/>
      <c r="I251" s="89"/>
      <c r="J251" s="89"/>
      <c r="K251" s="89"/>
      <c r="L251" s="89"/>
      <c r="M251" s="89"/>
      <c r="N251" s="89"/>
      <c r="O251" s="89"/>
      <c r="P251" s="89"/>
      <c r="Q251" s="89"/>
      <c r="R251" s="89"/>
      <c r="S251" s="89"/>
      <c r="T251" s="36"/>
    </row>
    <row r="252" spans="1:20" ht="30.6" customHeight="1">
      <c r="A252" s="90">
        <f>'[1]S6 Maquette'!B252</f>
        <v>0</v>
      </c>
      <c r="B252" s="90">
        <f>'[1]S6 Maquette'!C252</f>
        <v>0</v>
      </c>
      <c r="C252" s="33">
        <f>'[1]S6 Maquette'!F252</f>
        <v>0</v>
      </c>
      <c r="D252" s="89"/>
      <c r="E252" s="89"/>
      <c r="F252" s="89"/>
      <c r="G252" s="89"/>
      <c r="H252" s="89"/>
      <c r="I252" s="89"/>
      <c r="J252" s="89"/>
      <c r="K252" s="89"/>
      <c r="L252" s="89"/>
      <c r="M252" s="89"/>
      <c r="N252" s="89"/>
      <c r="O252" s="89"/>
      <c r="P252" s="89"/>
      <c r="Q252" s="89"/>
      <c r="R252" s="89"/>
      <c r="S252" s="89"/>
      <c r="T252" s="36"/>
    </row>
    <row r="253" spans="1:20" ht="30.6" customHeight="1">
      <c r="A253" s="90">
        <f>'[1]S6 Maquette'!B253</f>
        <v>0</v>
      </c>
      <c r="B253" s="90">
        <f>'[1]S6 Maquette'!C253</f>
        <v>0</v>
      </c>
      <c r="C253" s="33">
        <f>'[1]S6 Maquette'!F253</f>
        <v>0</v>
      </c>
      <c r="D253" s="89"/>
      <c r="E253" s="89"/>
      <c r="F253" s="89"/>
      <c r="G253" s="89"/>
      <c r="H253" s="89"/>
      <c r="I253" s="89"/>
      <c r="J253" s="89"/>
      <c r="K253" s="89"/>
      <c r="L253" s="89"/>
      <c r="M253" s="89"/>
      <c r="N253" s="89"/>
      <c r="O253" s="89"/>
      <c r="P253" s="89"/>
      <c r="Q253" s="89"/>
      <c r="R253" s="89"/>
      <c r="S253" s="89"/>
      <c r="T253" s="36"/>
    </row>
    <row r="254" spans="1:20" ht="30.6" customHeight="1">
      <c r="A254" s="90">
        <f>'[1]S6 Maquette'!B254</f>
        <v>0</v>
      </c>
      <c r="B254" s="90">
        <f>'[1]S6 Maquette'!C254</f>
        <v>0</v>
      </c>
      <c r="C254" s="33">
        <f>'[1]S6 Maquette'!F254</f>
        <v>0</v>
      </c>
      <c r="D254" s="89"/>
      <c r="E254" s="89"/>
      <c r="F254" s="89"/>
      <c r="G254" s="89"/>
      <c r="H254" s="89"/>
      <c r="I254" s="89"/>
      <c r="J254" s="89"/>
      <c r="K254" s="89"/>
      <c r="L254" s="89"/>
      <c r="M254" s="89"/>
      <c r="N254" s="89"/>
      <c r="O254" s="89"/>
      <c r="P254" s="89"/>
      <c r="Q254" s="89"/>
      <c r="R254" s="89"/>
      <c r="S254" s="89"/>
      <c r="T254" s="36"/>
    </row>
    <row r="255" spans="1:20" ht="30.6" customHeight="1">
      <c r="A255" s="90">
        <f>'[1]S6 Maquette'!B255</f>
        <v>0</v>
      </c>
      <c r="B255" s="90">
        <f>'[1]S6 Maquette'!C255</f>
        <v>0</v>
      </c>
      <c r="C255" s="33">
        <f>'[1]S6 Maquette'!F255</f>
        <v>0</v>
      </c>
      <c r="D255" s="89"/>
      <c r="E255" s="89"/>
      <c r="F255" s="89"/>
      <c r="G255" s="89"/>
      <c r="H255" s="89"/>
      <c r="I255" s="89"/>
      <c r="J255" s="89"/>
      <c r="K255" s="89"/>
      <c r="L255" s="89"/>
      <c r="M255" s="89"/>
      <c r="N255" s="89"/>
      <c r="O255" s="89"/>
      <c r="P255" s="89"/>
      <c r="Q255" s="89"/>
      <c r="R255" s="89"/>
      <c r="S255" s="89"/>
      <c r="T255" s="36"/>
    </row>
    <row r="256" spans="1:20" ht="30.6" customHeight="1">
      <c r="A256" s="90">
        <f>'[1]S6 Maquette'!B256</f>
        <v>0</v>
      </c>
      <c r="B256" s="90">
        <f>'[1]S6 Maquette'!C256</f>
        <v>0</v>
      </c>
      <c r="C256" s="33">
        <f>'[1]S6 Maquette'!F256</f>
        <v>0</v>
      </c>
      <c r="D256" s="89"/>
      <c r="E256" s="89"/>
      <c r="F256" s="89"/>
      <c r="G256" s="89"/>
      <c r="H256" s="89"/>
      <c r="I256" s="89"/>
      <c r="J256" s="89"/>
      <c r="K256" s="89"/>
      <c r="L256" s="89"/>
      <c r="M256" s="89"/>
      <c r="N256" s="89"/>
      <c r="O256" s="89"/>
      <c r="P256" s="89"/>
      <c r="Q256" s="89"/>
      <c r="R256" s="89"/>
      <c r="S256" s="89"/>
      <c r="T256" s="36"/>
    </row>
    <row r="257" spans="1:20" ht="30.6" customHeight="1">
      <c r="A257" s="90">
        <f>'[1]S6 Maquette'!B257</f>
        <v>0</v>
      </c>
      <c r="B257" s="90">
        <f>'[1]S6 Maquette'!C257</f>
        <v>0</v>
      </c>
      <c r="C257" s="33">
        <f>'[1]S6 Maquette'!F257</f>
        <v>0</v>
      </c>
      <c r="D257" s="89"/>
      <c r="E257" s="89"/>
      <c r="F257" s="89"/>
      <c r="G257" s="89"/>
      <c r="H257" s="89"/>
      <c r="I257" s="89"/>
      <c r="J257" s="89"/>
      <c r="K257" s="89"/>
      <c r="L257" s="89"/>
      <c r="M257" s="89"/>
      <c r="N257" s="89"/>
      <c r="O257" s="89"/>
      <c r="P257" s="89"/>
      <c r="Q257" s="89"/>
      <c r="R257" s="89"/>
      <c r="S257" s="89"/>
      <c r="T257" s="36"/>
    </row>
    <row r="258" spans="1:20" ht="30.6" customHeight="1">
      <c r="A258" s="90">
        <f>'[1]S6 Maquette'!B258</f>
        <v>0</v>
      </c>
      <c r="B258" s="90">
        <f>'[1]S6 Maquette'!C258</f>
        <v>0</v>
      </c>
      <c r="C258" s="33">
        <f>'[1]S6 Maquette'!F258</f>
        <v>0</v>
      </c>
      <c r="D258" s="89"/>
      <c r="E258" s="89"/>
      <c r="F258" s="89"/>
      <c r="G258" s="89"/>
      <c r="H258" s="89"/>
      <c r="I258" s="89"/>
      <c r="J258" s="89"/>
      <c r="K258" s="89"/>
      <c r="L258" s="89"/>
      <c r="M258" s="89"/>
      <c r="N258" s="89"/>
      <c r="O258" s="89"/>
      <c r="P258" s="89"/>
      <c r="Q258" s="89"/>
      <c r="R258" s="89"/>
      <c r="S258" s="89"/>
      <c r="T258" s="36"/>
    </row>
    <row r="259" spans="1:20" ht="30.6" customHeight="1">
      <c r="A259" s="90">
        <f>'[1]S6 Maquette'!B259</f>
        <v>0</v>
      </c>
      <c r="B259" s="90">
        <f>'[1]S6 Maquette'!C259</f>
        <v>0</v>
      </c>
      <c r="C259" s="33">
        <f>'[1]S6 Maquette'!F259</f>
        <v>0</v>
      </c>
      <c r="D259" s="89"/>
      <c r="E259" s="89"/>
      <c r="F259" s="89"/>
      <c r="G259" s="89"/>
      <c r="H259" s="89"/>
      <c r="I259" s="89"/>
      <c r="J259" s="89"/>
      <c r="K259" s="89"/>
      <c r="L259" s="89"/>
      <c r="M259" s="89"/>
      <c r="N259" s="89"/>
      <c r="O259" s="89"/>
      <c r="P259" s="89"/>
      <c r="Q259" s="89"/>
      <c r="R259" s="89"/>
      <c r="S259" s="89"/>
      <c r="T259" s="36"/>
    </row>
    <row r="260" spans="1:20" ht="30.6" customHeight="1">
      <c r="A260" s="90">
        <f>'[1]S6 Maquette'!B260</f>
        <v>0</v>
      </c>
      <c r="B260" s="90">
        <f>'[1]S6 Maquette'!C260</f>
        <v>0</v>
      </c>
      <c r="C260" s="33">
        <f>'[1]S6 Maquette'!F260</f>
        <v>0</v>
      </c>
      <c r="D260" s="89"/>
      <c r="E260" s="89"/>
      <c r="F260" s="89"/>
      <c r="G260" s="89"/>
      <c r="H260" s="89"/>
      <c r="I260" s="89"/>
      <c r="J260" s="89"/>
      <c r="K260" s="89"/>
      <c r="L260" s="89"/>
      <c r="M260" s="89"/>
      <c r="N260" s="89"/>
      <c r="O260" s="89"/>
      <c r="P260" s="89"/>
      <c r="Q260" s="89"/>
      <c r="R260" s="89"/>
      <c r="S260" s="89"/>
      <c r="T260" s="36"/>
    </row>
    <row r="261" spans="1:20" ht="30.6" customHeight="1">
      <c r="A261" s="90">
        <f>'[1]S6 Maquette'!B261</f>
        <v>0</v>
      </c>
      <c r="B261" s="90">
        <f>'[1]S6 Maquette'!C261</f>
        <v>0</v>
      </c>
      <c r="C261" s="33">
        <f>'[1]S6 Maquette'!F261</f>
        <v>0</v>
      </c>
      <c r="D261" s="89"/>
      <c r="E261" s="89"/>
      <c r="F261" s="89"/>
      <c r="G261" s="89"/>
      <c r="H261" s="89"/>
      <c r="I261" s="89"/>
      <c r="J261" s="89"/>
      <c r="K261" s="89"/>
      <c r="L261" s="89"/>
      <c r="M261" s="89"/>
      <c r="N261" s="89"/>
      <c r="O261" s="89"/>
      <c r="P261" s="89"/>
      <c r="Q261" s="89"/>
      <c r="R261" s="89"/>
      <c r="S261" s="89"/>
      <c r="T261" s="36"/>
    </row>
    <row r="262" spans="1:20" ht="30.6" customHeight="1">
      <c r="A262" s="90">
        <f>'[1]S6 Maquette'!B262</f>
        <v>0</v>
      </c>
      <c r="B262" s="90">
        <f>'[1]S6 Maquette'!C262</f>
        <v>0</v>
      </c>
      <c r="C262" s="33">
        <f>'[1]S6 Maquette'!F262</f>
        <v>0</v>
      </c>
      <c r="D262" s="89"/>
      <c r="E262" s="89"/>
      <c r="F262" s="89"/>
      <c r="G262" s="89"/>
      <c r="H262" s="89"/>
      <c r="I262" s="89"/>
      <c r="J262" s="89"/>
      <c r="K262" s="89"/>
      <c r="L262" s="89"/>
      <c r="M262" s="89"/>
      <c r="N262" s="89"/>
      <c r="O262" s="89"/>
      <c r="P262" s="89"/>
      <c r="Q262" s="89"/>
      <c r="R262" s="89"/>
      <c r="S262" s="89"/>
      <c r="T262" s="36"/>
    </row>
    <row r="263" spans="1:20" ht="30.6" customHeight="1">
      <c r="A263" s="90">
        <f>'[1]S6 Maquette'!B263</f>
        <v>0</v>
      </c>
      <c r="B263" s="90">
        <f>'[1]S6 Maquette'!C263</f>
        <v>0</v>
      </c>
      <c r="C263" s="33">
        <f>'[1]S6 Maquette'!F263</f>
        <v>0</v>
      </c>
      <c r="D263" s="89"/>
      <c r="E263" s="89"/>
      <c r="F263" s="89"/>
      <c r="G263" s="89"/>
      <c r="H263" s="89"/>
      <c r="I263" s="89"/>
      <c r="J263" s="89"/>
      <c r="K263" s="89"/>
      <c r="L263" s="89"/>
      <c r="M263" s="89"/>
      <c r="N263" s="89"/>
      <c r="O263" s="89"/>
      <c r="P263" s="89"/>
      <c r="Q263" s="89"/>
      <c r="R263" s="89"/>
      <c r="S263" s="89"/>
      <c r="T263" s="36"/>
    </row>
    <row r="264" spans="1:20" ht="30.6" customHeight="1">
      <c r="A264" s="90">
        <f>'[1]S6 Maquette'!B264</f>
        <v>0</v>
      </c>
      <c r="B264" s="90">
        <f>'[1]S6 Maquette'!C264</f>
        <v>0</v>
      </c>
      <c r="C264" s="33">
        <f>'[1]S6 Maquette'!F264</f>
        <v>0</v>
      </c>
      <c r="D264" s="89"/>
      <c r="E264" s="89"/>
      <c r="F264" s="89"/>
      <c r="G264" s="89"/>
      <c r="H264" s="89"/>
      <c r="I264" s="89"/>
      <c r="J264" s="89"/>
      <c r="K264" s="89"/>
      <c r="L264" s="89"/>
      <c r="M264" s="89"/>
      <c r="N264" s="89"/>
      <c r="O264" s="89"/>
      <c r="P264" s="89"/>
      <c r="Q264" s="89"/>
      <c r="R264" s="89"/>
      <c r="S264" s="89"/>
      <c r="T264" s="36"/>
    </row>
    <row r="265" spans="1:20" ht="30.6" customHeight="1">
      <c r="A265" s="90">
        <f>'[1]S6 Maquette'!B265</f>
        <v>0</v>
      </c>
      <c r="B265" s="90">
        <f>'[1]S6 Maquette'!C265</f>
        <v>0</v>
      </c>
      <c r="C265" s="33">
        <f>'[1]S6 Maquette'!F265</f>
        <v>0</v>
      </c>
      <c r="D265" s="89"/>
      <c r="E265" s="89"/>
      <c r="F265" s="89"/>
      <c r="G265" s="89"/>
      <c r="H265" s="89"/>
      <c r="I265" s="89"/>
      <c r="J265" s="89"/>
      <c r="K265" s="89"/>
      <c r="L265" s="89"/>
      <c r="M265" s="89"/>
      <c r="N265" s="89"/>
      <c r="O265" s="89"/>
      <c r="P265" s="89"/>
      <c r="Q265" s="89"/>
      <c r="R265" s="89"/>
      <c r="S265" s="89"/>
      <c r="T265" s="36"/>
    </row>
    <row r="266" spans="1:20" ht="30.6" customHeight="1">
      <c r="A266" s="90">
        <f>'[1]S6 Maquette'!B266</f>
        <v>0</v>
      </c>
      <c r="B266" s="90">
        <f>'[1]S6 Maquette'!C266</f>
        <v>0</v>
      </c>
      <c r="C266" s="33">
        <f>'[1]S6 Maquette'!F266</f>
        <v>0</v>
      </c>
      <c r="D266" s="89"/>
      <c r="E266" s="89"/>
      <c r="F266" s="89"/>
      <c r="G266" s="89"/>
      <c r="H266" s="89"/>
      <c r="I266" s="89"/>
      <c r="J266" s="89"/>
      <c r="K266" s="89"/>
      <c r="L266" s="89"/>
      <c r="M266" s="89"/>
      <c r="N266" s="89"/>
      <c r="O266" s="89"/>
      <c r="P266" s="89"/>
      <c r="Q266" s="89"/>
      <c r="R266" s="89"/>
      <c r="S266" s="89"/>
      <c r="T266" s="36"/>
    </row>
    <row r="267" spans="1:20" ht="30.6" customHeight="1">
      <c r="A267" s="90">
        <f>'[1]S6 Maquette'!B267</f>
        <v>0</v>
      </c>
      <c r="B267" s="90">
        <f>'[1]S6 Maquette'!C267</f>
        <v>0</v>
      </c>
      <c r="C267" s="33">
        <f>'[1]S6 Maquette'!F267</f>
        <v>0</v>
      </c>
      <c r="D267" s="89"/>
      <c r="E267" s="89"/>
      <c r="F267" s="89"/>
      <c r="G267" s="89"/>
      <c r="H267" s="89"/>
      <c r="I267" s="89"/>
      <c r="J267" s="89"/>
      <c r="K267" s="89"/>
      <c r="L267" s="89"/>
      <c r="M267" s="89"/>
      <c r="N267" s="89"/>
      <c r="O267" s="89"/>
      <c r="P267" s="89"/>
      <c r="Q267" s="89"/>
      <c r="R267" s="89"/>
      <c r="S267" s="89"/>
      <c r="T267" s="36"/>
    </row>
    <row r="268" spans="1:20" ht="30.6" customHeight="1">
      <c r="A268" s="90">
        <f>'[1]S6 Maquette'!B268</f>
        <v>0</v>
      </c>
      <c r="B268" s="90">
        <f>'[1]S6 Maquette'!C268</f>
        <v>0</v>
      </c>
      <c r="C268" s="33">
        <f>'[1]S6 Maquette'!F268</f>
        <v>0</v>
      </c>
      <c r="D268" s="89"/>
      <c r="E268" s="89"/>
      <c r="F268" s="89"/>
      <c r="G268" s="89"/>
      <c r="H268" s="89"/>
      <c r="I268" s="89"/>
      <c r="J268" s="89"/>
      <c r="K268" s="89"/>
      <c r="L268" s="89"/>
      <c r="M268" s="89"/>
      <c r="N268" s="89"/>
      <c r="O268" s="89"/>
      <c r="P268" s="89"/>
      <c r="Q268" s="89"/>
      <c r="R268" s="89"/>
      <c r="S268" s="89"/>
      <c r="T268" s="36"/>
    </row>
    <row r="269" spans="1:20" ht="30.6" customHeight="1">
      <c r="A269" s="90">
        <f>'[1]S6 Maquette'!B269</f>
        <v>0</v>
      </c>
      <c r="B269" s="90">
        <f>'[1]S6 Maquette'!C269</f>
        <v>0</v>
      </c>
      <c r="C269" s="33">
        <f>'[1]S6 Maquette'!F269</f>
        <v>0</v>
      </c>
      <c r="D269" s="89"/>
      <c r="E269" s="89"/>
      <c r="F269" s="89"/>
      <c r="G269" s="89"/>
      <c r="H269" s="89"/>
      <c r="I269" s="89"/>
      <c r="J269" s="89"/>
      <c r="K269" s="89"/>
      <c r="L269" s="89"/>
      <c r="M269" s="89"/>
      <c r="N269" s="89"/>
      <c r="O269" s="89"/>
      <c r="P269" s="89"/>
      <c r="Q269" s="89"/>
      <c r="R269" s="89"/>
      <c r="S269" s="89"/>
      <c r="T269" s="36"/>
    </row>
    <row r="270" spans="1:20" ht="30.6" customHeight="1">
      <c r="A270" s="90">
        <f>'[1]S6 Maquette'!B270</f>
        <v>0</v>
      </c>
      <c r="B270" s="90">
        <f>'[1]S6 Maquette'!C270</f>
        <v>0</v>
      </c>
      <c r="C270" s="33">
        <f>'[1]S6 Maquette'!F270</f>
        <v>0</v>
      </c>
      <c r="D270" s="89"/>
      <c r="E270" s="89"/>
      <c r="F270" s="89"/>
      <c r="G270" s="89"/>
      <c r="H270" s="89"/>
      <c r="I270" s="89"/>
      <c r="J270" s="89"/>
      <c r="K270" s="89"/>
      <c r="L270" s="89"/>
      <c r="M270" s="89"/>
      <c r="N270" s="89"/>
      <c r="O270" s="89"/>
      <c r="P270" s="89"/>
      <c r="Q270" s="89"/>
      <c r="R270" s="89"/>
      <c r="S270" s="89"/>
      <c r="T270" s="36"/>
    </row>
    <row r="271" spans="1:20" ht="30.6" customHeight="1">
      <c r="A271" s="90">
        <f>'[1]S6 Maquette'!B271</f>
        <v>0</v>
      </c>
      <c r="B271" s="90">
        <f>'[1]S6 Maquette'!C271</f>
        <v>0</v>
      </c>
      <c r="C271" s="33">
        <f>'[1]S6 Maquette'!F271</f>
        <v>0</v>
      </c>
      <c r="D271" s="89"/>
      <c r="E271" s="89"/>
      <c r="F271" s="89"/>
      <c r="G271" s="89"/>
      <c r="H271" s="89"/>
      <c r="I271" s="89"/>
      <c r="J271" s="89"/>
      <c r="K271" s="89"/>
      <c r="L271" s="89"/>
      <c r="M271" s="89"/>
      <c r="N271" s="89"/>
      <c r="O271" s="89"/>
      <c r="P271" s="89"/>
      <c r="Q271" s="89"/>
      <c r="R271" s="89"/>
      <c r="S271" s="89"/>
      <c r="T271" s="36"/>
    </row>
    <row r="272" spans="1:20" ht="30.6" customHeight="1">
      <c r="A272" s="90">
        <f>'[1]S6 Maquette'!B272</f>
        <v>0</v>
      </c>
      <c r="B272" s="90">
        <f>'[1]S6 Maquette'!C272</f>
        <v>0</v>
      </c>
      <c r="C272" s="33">
        <f>'[1]S6 Maquette'!F272</f>
        <v>0</v>
      </c>
      <c r="D272" s="89"/>
      <c r="E272" s="89"/>
      <c r="F272" s="89"/>
      <c r="G272" s="89"/>
      <c r="H272" s="89"/>
      <c r="I272" s="89"/>
      <c r="J272" s="89"/>
      <c r="K272" s="89"/>
      <c r="L272" s="89"/>
      <c r="M272" s="89"/>
      <c r="N272" s="89"/>
      <c r="O272" s="89"/>
      <c r="P272" s="89"/>
      <c r="Q272" s="89"/>
      <c r="R272" s="89"/>
      <c r="S272" s="89"/>
      <c r="T272" s="36"/>
    </row>
    <row r="273" spans="1:20" ht="30.6" customHeight="1">
      <c r="A273" s="90">
        <f>'[1]S6 Maquette'!B273</f>
        <v>0</v>
      </c>
      <c r="B273" s="90">
        <f>'[1]S6 Maquette'!C273</f>
        <v>0</v>
      </c>
      <c r="C273" s="33">
        <f>'[1]S6 Maquette'!F273</f>
        <v>0</v>
      </c>
      <c r="D273" s="89"/>
      <c r="E273" s="89"/>
      <c r="F273" s="89"/>
      <c r="G273" s="89"/>
      <c r="H273" s="89"/>
      <c r="I273" s="89"/>
      <c r="J273" s="89"/>
      <c r="K273" s="89"/>
      <c r="L273" s="89"/>
      <c r="M273" s="89"/>
      <c r="N273" s="89"/>
      <c r="O273" s="89"/>
      <c r="P273" s="89"/>
      <c r="Q273" s="89"/>
      <c r="R273" s="89"/>
      <c r="S273" s="89"/>
      <c r="T273" s="36"/>
    </row>
    <row r="274" spans="1:20" ht="30.6" customHeight="1">
      <c r="A274" s="90">
        <f>'[1]S6 Maquette'!B274</f>
        <v>0</v>
      </c>
      <c r="B274" s="90">
        <f>'[1]S6 Maquette'!C274</f>
        <v>0</v>
      </c>
      <c r="C274" s="33">
        <f>'[1]S6 Maquette'!F274</f>
        <v>0</v>
      </c>
      <c r="D274" s="89"/>
      <c r="E274" s="89"/>
      <c r="F274" s="89"/>
      <c r="G274" s="89"/>
      <c r="H274" s="89"/>
      <c r="I274" s="89"/>
      <c r="J274" s="89"/>
      <c r="K274" s="89"/>
      <c r="L274" s="89"/>
      <c r="M274" s="89"/>
      <c r="N274" s="89"/>
      <c r="O274" s="89"/>
      <c r="P274" s="89"/>
      <c r="Q274" s="89"/>
      <c r="R274" s="89"/>
      <c r="S274" s="89"/>
      <c r="T274" s="36"/>
    </row>
    <row r="275" spans="1:20" ht="30.6" customHeight="1">
      <c r="A275" s="90">
        <f>'[1]S6 Maquette'!B275</f>
        <v>0</v>
      </c>
      <c r="B275" s="90">
        <f>'[1]S6 Maquette'!C275</f>
        <v>0</v>
      </c>
      <c r="C275" s="33">
        <f>'[1]S6 Maquette'!F275</f>
        <v>0</v>
      </c>
      <c r="D275" s="89"/>
      <c r="E275" s="89"/>
      <c r="F275" s="89"/>
      <c r="G275" s="89"/>
      <c r="H275" s="89"/>
      <c r="I275" s="89"/>
      <c r="J275" s="89"/>
      <c r="K275" s="89"/>
      <c r="L275" s="89"/>
      <c r="M275" s="89"/>
      <c r="N275" s="89"/>
      <c r="O275" s="89"/>
      <c r="P275" s="89"/>
      <c r="Q275" s="89"/>
      <c r="R275" s="89"/>
      <c r="S275" s="89"/>
      <c r="T275" s="36"/>
    </row>
    <row r="276" spans="1:20" ht="30.6" customHeight="1">
      <c r="A276" s="90">
        <f>'[1]S6 Maquette'!B276</f>
        <v>0</v>
      </c>
      <c r="B276" s="90">
        <f>'[1]S6 Maquette'!C276</f>
        <v>0</v>
      </c>
      <c r="C276" s="33">
        <f>'[1]S6 Maquette'!F276</f>
        <v>0</v>
      </c>
      <c r="D276" s="89"/>
      <c r="E276" s="89"/>
      <c r="F276" s="89"/>
      <c r="G276" s="89"/>
      <c r="H276" s="89"/>
      <c r="I276" s="89"/>
      <c r="J276" s="89"/>
      <c r="K276" s="89"/>
      <c r="L276" s="89"/>
      <c r="M276" s="89"/>
      <c r="N276" s="89"/>
      <c r="O276" s="89"/>
      <c r="P276" s="89"/>
      <c r="Q276" s="89"/>
      <c r="R276" s="89"/>
      <c r="S276" s="89"/>
      <c r="T276" s="36"/>
    </row>
    <row r="277" spans="1:20" ht="30.6" customHeight="1">
      <c r="A277" s="90">
        <f>'[1]S6 Maquette'!B277</f>
        <v>0</v>
      </c>
      <c r="B277" s="90">
        <f>'[1]S6 Maquette'!C277</f>
        <v>0</v>
      </c>
      <c r="C277" s="33">
        <f>'[1]S6 Maquette'!F277</f>
        <v>0</v>
      </c>
      <c r="D277" s="89"/>
      <c r="E277" s="89"/>
      <c r="F277" s="89"/>
      <c r="G277" s="89"/>
      <c r="H277" s="89"/>
      <c r="I277" s="89"/>
      <c r="J277" s="89"/>
      <c r="K277" s="89"/>
      <c r="L277" s="89"/>
      <c r="M277" s="89"/>
      <c r="N277" s="89"/>
      <c r="O277" s="89"/>
      <c r="P277" s="89"/>
      <c r="Q277" s="89"/>
      <c r="R277" s="89"/>
      <c r="S277" s="89"/>
      <c r="T277" s="36"/>
    </row>
    <row r="278" spans="1:20" ht="30.6" customHeight="1">
      <c r="A278" s="90">
        <f>'[1]S6 Maquette'!B278</f>
        <v>0</v>
      </c>
      <c r="B278" s="90">
        <f>'[1]S6 Maquette'!C278</f>
        <v>0</v>
      </c>
      <c r="C278" s="33">
        <f>'[1]S6 Maquette'!F278</f>
        <v>0</v>
      </c>
      <c r="D278" s="89"/>
      <c r="E278" s="89"/>
      <c r="F278" s="89"/>
      <c r="G278" s="89"/>
      <c r="H278" s="89"/>
      <c r="I278" s="89"/>
      <c r="J278" s="89"/>
      <c r="K278" s="89"/>
      <c r="L278" s="89"/>
      <c r="M278" s="89"/>
      <c r="N278" s="89"/>
      <c r="O278" s="89"/>
      <c r="P278" s="89"/>
      <c r="Q278" s="89"/>
      <c r="R278" s="89"/>
      <c r="S278" s="89"/>
      <c r="T278" s="36"/>
    </row>
    <row r="279" spans="1:20" ht="30.6" customHeight="1">
      <c r="A279" s="90">
        <f>'[1]S6 Maquette'!B279</f>
        <v>0</v>
      </c>
      <c r="B279" s="90">
        <f>'[1]S6 Maquette'!C279</f>
        <v>0</v>
      </c>
      <c r="C279" s="33">
        <f>'[1]S6 Maquette'!F279</f>
        <v>0</v>
      </c>
      <c r="D279" s="89"/>
      <c r="E279" s="89"/>
      <c r="F279" s="89"/>
      <c r="G279" s="89"/>
      <c r="H279" s="89"/>
      <c r="I279" s="89"/>
      <c r="J279" s="89"/>
      <c r="K279" s="89"/>
      <c r="L279" s="89"/>
      <c r="M279" s="89"/>
      <c r="N279" s="89"/>
      <c r="O279" s="89"/>
      <c r="P279" s="89"/>
      <c r="Q279" s="89"/>
      <c r="R279" s="89"/>
      <c r="S279" s="89"/>
      <c r="T279" s="36"/>
    </row>
    <row r="280" spans="1:20" ht="30.6" customHeight="1">
      <c r="A280" s="90">
        <f>'[1]S6 Maquette'!B280</f>
        <v>0</v>
      </c>
      <c r="B280" s="90">
        <f>'[1]S6 Maquette'!C280</f>
        <v>0</v>
      </c>
      <c r="C280" s="33">
        <f>'[1]S6 Maquette'!F280</f>
        <v>0</v>
      </c>
      <c r="D280" s="89"/>
      <c r="E280" s="89"/>
      <c r="F280" s="89"/>
      <c r="G280" s="89"/>
      <c r="H280" s="89"/>
      <c r="I280" s="89"/>
      <c r="J280" s="89"/>
      <c r="K280" s="89"/>
      <c r="L280" s="89"/>
      <c r="M280" s="89"/>
      <c r="N280" s="89"/>
      <c r="O280" s="89"/>
      <c r="P280" s="89"/>
      <c r="Q280" s="89"/>
      <c r="R280" s="89"/>
      <c r="S280" s="89"/>
      <c r="T280" s="36"/>
    </row>
    <row r="281" spans="1:20" ht="30.6" customHeight="1">
      <c r="A281" s="90">
        <f>'[1]S6 Maquette'!B281</f>
        <v>0</v>
      </c>
      <c r="B281" s="90">
        <f>'[1]S6 Maquette'!C281</f>
        <v>0</v>
      </c>
      <c r="C281" s="33">
        <f>'[1]S6 Maquette'!F281</f>
        <v>0</v>
      </c>
      <c r="D281" s="89"/>
      <c r="E281" s="89"/>
      <c r="F281" s="89"/>
      <c r="G281" s="89"/>
      <c r="H281" s="89"/>
      <c r="I281" s="89"/>
      <c r="J281" s="89"/>
      <c r="K281" s="89"/>
      <c r="L281" s="89"/>
      <c r="M281" s="89"/>
      <c r="N281" s="89"/>
      <c r="O281" s="89"/>
      <c r="P281" s="89"/>
      <c r="Q281" s="89"/>
      <c r="R281" s="89"/>
      <c r="S281" s="89"/>
      <c r="T281" s="36"/>
    </row>
    <row r="282" spans="1:20" ht="30.6" customHeight="1">
      <c r="A282" s="90">
        <f>'[1]S6 Maquette'!B282</f>
        <v>0</v>
      </c>
      <c r="B282" s="90">
        <f>'[1]S6 Maquette'!C282</f>
        <v>0</v>
      </c>
      <c r="C282" s="33">
        <f>'[1]S6 Maquette'!F282</f>
        <v>0</v>
      </c>
      <c r="D282" s="89"/>
      <c r="E282" s="89"/>
      <c r="F282" s="89"/>
      <c r="G282" s="89"/>
      <c r="H282" s="89"/>
      <c r="I282" s="89"/>
      <c r="J282" s="89"/>
      <c r="K282" s="89"/>
      <c r="L282" s="89"/>
      <c r="M282" s="89"/>
      <c r="N282" s="89"/>
      <c r="O282" s="89"/>
      <c r="P282" s="89"/>
      <c r="Q282" s="89"/>
      <c r="R282" s="89"/>
      <c r="S282" s="89"/>
      <c r="T282" s="36"/>
    </row>
    <row r="283" spans="1:20" ht="30.6" customHeight="1">
      <c r="A283" s="90">
        <f>'[1]S6 Maquette'!B283</f>
        <v>0</v>
      </c>
      <c r="B283" s="90">
        <f>'[1]S6 Maquette'!C283</f>
        <v>0</v>
      </c>
      <c r="C283" s="33">
        <f>'[1]S6 Maquette'!F283</f>
        <v>0</v>
      </c>
      <c r="D283" s="89"/>
      <c r="E283" s="89"/>
      <c r="F283" s="89"/>
      <c r="G283" s="89"/>
      <c r="H283" s="89"/>
      <c r="I283" s="89"/>
      <c r="J283" s="89"/>
      <c r="K283" s="89"/>
      <c r="L283" s="89"/>
      <c r="M283" s="89"/>
      <c r="N283" s="89"/>
      <c r="O283" s="89"/>
      <c r="P283" s="89"/>
      <c r="Q283" s="89"/>
      <c r="R283" s="89"/>
      <c r="S283" s="89"/>
      <c r="T283" s="36"/>
    </row>
    <row r="284" spans="1:20" ht="30.6" customHeight="1">
      <c r="A284" s="90">
        <f>'[1]S6 Maquette'!B284</f>
        <v>0</v>
      </c>
      <c r="B284" s="90">
        <f>'[1]S6 Maquette'!C284</f>
        <v>0</v>
      </c>
      <c r="C284" s="33">
        <f>'[1]S6 Maquette'!F284</f>
        <v>0</v>
      </c>
      <c r="D284" s="89"/>
      <c r="E284" s="89"/>
      <c r="F284" s="89"/>
      <c r="G284" s="89"/>
      <c r="H284" s="89"/>
      <c r="I284" s="89"/>
      <c r="J284" s="89"/>
      <c r="K284" s="89"/>
      <c r="L284" s="89"/>
      <c r="M284" s="89"/>
      <c r="N284" s="89"/>
      <c r="O284" s="89"/>
      <c r="P284" s="89"/>
      <c r="Q284" s="89"/>
      <c r="R284" s="89"/>
      <c r="S284" s="89"/>
      <c r="T284" s="36"/>
    </row>
    <row r="285" spans="1:20" ht="30.6" customHeight="1">
      <c r="A285" s="90">
        <f>'[1]S6 Maquette'!B285</f>
        <v>0</v>
      </c>
      <c r="B285" s="90">
        <f>'[1]S6 Maquette'!C285</f>
        <v>0</v>
      </c>
      <c r="C285" s="33">
        <f>'[1]S6 Maquette'!F285</f>
        <v>0</v>
      </c>
      <c r="D285" s="89"/>
      <c r="E285" s="89"/>
      <c r="F285" s="89"/>
      <c r="G285" s="89"/>
      <c r="H285" s="89"/>
      <c r="I285" s="89"/>
      <c r="J285" s="89"/>
      <c r="K285" s="89"/>
      <c r="L285" s="89"/>
      <c r="M285" s="89"/>
      <c r="N285" s="89"/>
      <c r="O285" s="89"/>
      <c r="P285" s="89"/>
      <c r="Q285" s="89"/>
      <c r="R285" s="89"/>
      <c r="S285" s="89"/>
      <c r="T285" s="36"/>
    </row>
    <row r="286" spans="1:20" ht="30.6" customHeight="1">
      <c r="A286" s="90">
        <f>'[1]S6 Maquette'!B286</f>
        <v>0</v>
      </c>
      <c r="B286" s="90">
        <f>'[1]S6 Maquette'!C286</f>
        <v>0</v>
      </c>
      <c r="C286" s="33">
        <f>'[1]S6 Maquette'!F286</f>
        <v>0</v>
      </c>
      <c r="D286" s="89"/>
      <c r="E286" s="89"/>
      <c r="F286" s="89"/>
      <c r="G286" s="89"/>
      <c r="H286" s="89"/>
      <c r="I286" s="89"/>
      <c r="J286" s="89"/>
      <c r="K286" s="89"/>
      <c r="L286" s="89"/>
      <c r="M286" s="89"/>
      <c r="N286" s="89"/>
      <c r="O286" s="89"/>
      <c r="P286" s="89"/>
      <c r="Q286" s="89"/>
      <c r="R286" s="89"/>
      <c r="S286" s="89"/>
      <c r="T286" s="36"/>
    </row>
    <row r="287" spans="1:20" ht="30.6" customHeight="1">
      <c r="A287" s="90">
        <f>'[1]S6 Maquette'!B287</f>
        <v>0</v>
      </c>
      <c r="B287" s="90">
        <f>'[1]S6 Maquette'!C287</f>
        <v>0</v>
      </c>
      <c r="C287" s="33">
        <f>'[1]S6 Maquette'!F287</f>
        <v>0</v>
      </c>
      <c r="D287" s="89"/>
      <c r="E287" s="89"/>
      <c r="F287" s="89"/>
      <c r="G287" s="89"/>
      <c r="H287" s="89"/>
      <c r="I287" s="89"/>
      <c r="J287" s="89"/>
      <c r="K287" s="89"/>
      <c r="L287" s="89"/>
      <c r="M287" s="89"/>
      <c r="N287" s="89"/>
      <c r="O287" s="89"/>
      <c r="P287" s="89"/>
      <c r="Q287" s="89"/>
      <c r="R287" s="89"/>
      <c r="S287" s="89"/>
      <c r="T287" s="36"/>
    </row>
    <row r="288" spans="1:20" ht="30.6" customHeight="1">
      <c r="A288" s="90">
        <f>'[1]S6 Maquette'!B288</f>
        <v>0</v>
      </c>
      <c r="B288" s="90">
        <f>'[1]S6 Maquette'!C288</f>
        <v>0</v>
      </c>
      <c r="C288" s="33">
        <f>'[1]S6 Maquette'!F288</f>
        <v>0</v>
      </c>
      <c r="D288" s="89"/>
      <c r="E288" s="89"/>
      <c r="F288" s="89"/>
      <c r="G288" s="89"/>
      <c r="H288" s="89"/>
      <c r="I288" s="89"/>
      <c r="J288" s="89"/>
      <c r="K288" s="89"/>
      <c r="L288" s="89"/>
      <c r="M288" s="89"/>
      <c r="N288" s="89"/>
      <c r="O288" s="89"/>
      <c r="P288" s="89"/>
      <c r="Q288" s="89"/>
      <c r="R288" s="89"/>
      <c r="S288" s="89"/>
      <c r="T288" s="36"/>
    </row>
    <row r="289" spans="1:20" ht="30.6" customHeight="1">
      <c r="A289" s="90">
        <f>'[1]S6 Maquette'!B289</f>
        <v>0</v>
      </c>
      <c r="B289" s="90">
        <f>'[1]S6 Maquette'!C289</f>
        <v>0</v>
      </c>
      <c r="C289" s="33">
        <f>'[1]S6 Maquette'!F289</f>
        <v>0</v>
      </c>
      <c r="D289" s="89"/>
      <c r="E289" s="89"/>
      <c r="F289" s="89"/>
      <c r="G289" s="89"/>
      <c r="H289" s="89"/>
      <c r="I289" s="89"/>
      <c r="J289" s="89"/>
      <c r="K289" s="89"/>
      <c r="L289" s="89"/>
      <c r="M289" s="89"/>
      <c r="N289" s="89"/>
      <c r="O289" s="89"/>
      <c r="P289" s="89"/>
      <c r="Q289" s="89"/>
      <c r="R289" s="89"/>
      <c r="S289" s="89"/>
      <c r="T289" s="36"/>
    </row>
    <row r="290" spans="1:20" ht="30.6" customHeight="1">
      <c r="A290" s="90">
        <f>'[1]S6 Maquette'!B290</f>
        <v>0</v>
      </c>
      <c r="B290" s="90">
        <f>'[1]S6 Maquette'!C290</f>
        <v>0</v>
      </c>
      <c r="C290" s="33">
        <f>'[1]S6 Maquette'!F290</f>
        <v>0</v>
      </c>
      <c r="D290" s="89"/>
      <c r="E290" s="89"/>
      <c r="F290" s="89"/>
      <c r="G290" s="89"/>
      <c r="H290" s="89"/>
      <c r="I290" s="89"/>
      <c r="J290" s="89"/>
      <c r="K290" s="89"/>
      <c r="L290" s="89"/>
      <c r="M290" s="89"/>
      <c r="N290" s="89"/>
      <c r="O290" s="89"/>
      <c r="P290" s="89"/>
      <c r="Q290" s="89"/>
      <c r="R290" s="89"/>
      <c r="S290" s="89"/>
      <c r="T290" s="36"/>
    </row>
    <row r="291" spans="1:20" ht="30.6" customHeight="1">
      <c r="A291" s="90">
        <f>'[1]S6 Maquette'!B291</f>
        <v>0</v>
      </c>
      <c r="B291" s="90">
        <f>'[1]S6 Maquette'!C291</f>
        <v>0</v>
      </c>
      <c r="C291" s="33">
        <f>'[1]S6 Maquette'!F291</f>
        <v>0</v>
      </c>
      <c r="D291" s="89"/>
      <c r="E291" s="89"/>
      <c r="F291" s="89"/>
      <c r="G291" s="89"/>
      <c r="H291" s="89"/>
      <c r="I291" s="89"/>
      <c r="J291" s="89"/>
      <c r="K291" s="89"/>
      <c r="L291" s="89"/>
      <c r="M291" s="89"/>
      <c r="N291" s="89"/>
      <c r="O291" s="89"/>
      <c r="P291" s="89"/>
      <c r="Q291" s="89"/>
      <c r="R291" s="89"/>
      <c r="S291" s="89"/>
      <c r="T291" s="36"/>
    </row>
    <row r="292" spans="1:20" ht="30.6" customHeight="1">
      <c r="A292" s="90">
        <f>'[1]S6 Maquette'!B292</f>
        <v>0</v>
      </c>
      <c r="B292" s="90">
        <f>'[1]S6 Maquette'!C292</f>
        <v>0</v>
      </c>
      <c r="C292" s="33">
        <f>'[1]S6 Maquette'!F292</f>
        <v>0</v>
      </c>
      <c r="D292" s="89"/>
      <c r="E292" s="89"/>
      <c r="F292" s="89"/>
      <c r="G292" s="89"/>
      <c r="H292" s="89"/>
      <c r="I292" s="89"/>
      <c r="J292" s="89"/>
      <c r="K292" s="89"/>
      <c r="L292" s="89"/>
      <c r="M292" s="89"/>
      <c r="N292" s="89"/>
      <c r="O292" s="89"/>
      <c r="P292" s="89"/>
      <c r="Q292" s="89"/>
      <c r="R292" s="89"/>
      <c r="S292" s="89"/>
      <c r="T292" s="36"/>
    </row>
    <row r="293" spans="1:20" ht="30.6" customHeight="1">
      <c r="A293" s="90">
        <f>'[1]S6 Maquette'!B293</f>
        <v>0</v>
      </c>
      <c r="B293" s="90">
        <f>'[1]S6 Maquette'!C293</f>
        <v>0</v>
      </c>
      <c r="C293" s="33">
        <f>'[1]S6 Maquette'!F293</f>
        <v>0</v>
      </c>
      <c r="D293" s="89"/>
      <c r="E293" s="89"/>
      <c r="F293" s="89"/>
      <c r="G293" s="89"/>
      <c r="H293" s="89"/>
      <c r="I293" s="89"/>
      <c r="J293" s="89"/>
      <c r="K293" s="89"/>
      <c r="L293" s="89"/>
      <c r="M293" s="89"/>
      <c r="N293" s="89"/>
      <c r="O293" s="89"/>
      <c r="P293" s="89"/>
      <c r="Q293" s="89"/>
      <c r="R293" s="89"/>
      <c r="S293" s="89"/>
      <c r="T293" s="36"/>
    </row>
    <row r="294" spans="1:20" ht="30.6" customHeight="1">
      <c r="A294" s="90">
        <f>'[1]S6 Maquette'!B294</f>
        <v>0</v>
      </c>
      <c r="B294" s="90">
        <f>'[1]S6 Maquette'!C294</f>
        <v>0</v>
      </c>
      <c r="C294" s="33">
        <f>'[1]S6 Maquette'!F294</f>
        <v>0</v>
      </c>
      <c r="D294" s="89"/>
      <c r="E294" s="89"/>
      <c r="F294" s="89"/>
      <c r="G294" s="89"/>
      <c r="H294" s="89"/>
      <c r="I294" s="89"/>
      <c r="J294" s="89"/>
      <c r="K294" s="89"/>
      <c r="L294" s="89"/>
      <c r="M294" s="89"/>
      <c r="N294" s="89"/>
      <c r="O294" s="89"/>
      <c r="P294" s="89"/>
      <c r="Q294" s="89"/>
      <c r="R294" s="89"/>
      <c r="S294" s="89"/>
      <c r="T294" s="36"/>
    </row>
    <row r="295" spans="1:20" ht="30.6" customHeight="1">
      <c r="A295" s="90">
        <f>'[1]S6 Maquette'!B295</f>
        <v>0</v>
      </c>
      <c r="B295" s="90">
        <f>'[1]S6 Maquette'!C295</f>
        <v>0</v>
      </c>
      <c r="C295" s="33">
        <f>'[1]S6 Maquette'!F295</f>
        <v>0</v>
      </c>
      <c r="D295" s="89"/>
      <c r="E295" s="89"/>
      <c r="F295" s="89"/>
      <c r="G295" s="89"/>
      <c r="H295" s="89"/>
      <c r="I295" s="89"/>
      <c r="J295" s="89"/>
      <c r="K295" s="89"/>
      <c r="L295" s="89"/>
      <c r="M295" s="89"/>
      <c r="N295" s="89"/>
      <c r="O295" s="89"/>
      <c r="P295" s="89"/>
      <c r="Q295" s="89"/>
      <c r="R295" s="89"/>
      <c r="S295" s="89"/>
      <c r="T295" s="36"/>
    </row>
    <row r="296" spans="1:20" ht="30.6" customHeight="1">
      <c r="A296" s="90">
        <f>'[1]S6 Maquette'!B296</f>
        <v>0</v>
      </c>
      <c r="B296" s="90">
        <f>'[1]S6 Maquette'!C296</f>
        <v>0</v>
      </c>
      <c r="C296" s="33">
        <f>'[1]S6 Maquette'!F296</f>
        <v>0</v>
      </c>
      <c r="D296" s="89"/>
      <c r="E296" s="89"/>
      <c r="F296" s="89"/>
      <c r="G296" s="89"/>
      <c r="H296" s="89"/>
      <c r="I296" s="89"/>
      <c r="J296" s="89"/>
      <c r="K296" s="89"/>
      <c r="L296" s="89"/>
      <c r="M296" s="89"/>
      <c r="N296" s="89"/>
      <c r="O296" s="89"/>
      <c r="P296" s="89"/>
      <c r="Q296" s="89"/>
      <c r="R296" s="89"/>
      <c r="S296" s="89"/>
      <c r="T296" s="36"/>
    </row>
    <row r="297" spans="1:20" ht="30.6" customHeight="1">
      <c r="A297" s="90">
        <f>'[1]S6 Maquette'!B297</f>
        <v>0</v>
      </c>
      <c r="B297" s="90">
        <f>'[1]S6 Maquette'!C297</f>
        <v>0</v>
      </c>
      <c r="C297" s="33">
        <f>'[1]S6 Maquette'!F297</f>
        <v>0</v>
      </c>
      <c r="D297" s="89"/>
      <c r="E297" s="89"/>
      <c r="F297" s="89"/>
      <c r="G297" s="89"/>
      <c r="H297" s="89"/>
      <c r="I297" s="89"/>
      <c r="J297" s="89"/>
      <c r="K297" s="89"/>
      <c r="L297" s="89"/>
      <c r="M297" s="89"/>
      <c r="N297" s="89"/>
      <c r="O297" s="89"/>
      <c r="P297" s="89"/>
      <c r="Q297" s="89"/>
      <c r="R297" s="89"/>
      <c r="S297" s="89"/>
      <c r="T297" s="36"/>
    </row>
    <row r="298" spans="1:20" ht="30.6" customHeight="1">
      <c r="A298" s="90">
        <f>'[1]S6 Maquette'!B298</f>
        <v>0</v>
      </c>
      <c r="B298" s="90">
        <f>'[1]S6 Maquette'!C298</f>
        <v>0</v>
      </c>
      <c r="C298" s="33">
        <f>'[1]S6 Maquette'!F298</f>
        <v>0</v>
      </c>
      <c r="D298" s="89"/>
      <c r="E298" s="89"/>
      <c r="F298" s="89"/>
      <c r="G298" s="89"/>
      <c r="H298" s="89"/>
      <c r="I298" s="89"/>
      <c r="J298" s="89"/>
      <c r="K298" s="89"/>
      <c r="L298" s="89"/>
      <c r="M298" s="89"/>
      <c r="N298" s="89"/>
      <c r="O298" s="89"/>
      <c r="P298" s="89"/>
      <c r="Q298" s="89"/>
      <c r="R298" s="89"/>
      <c r="S298" s="89"/>
      <c r="T298" s="36"/>
    </row>
    <row r="299" spans="1:20" ht="30.6" customHeight="1">
      <c r="A299" s="90">
        <f>'[1]S6 Maquette'!B299</f>
        <v>0</v>
      </c>
      <c r="B299" s="90">
        <f>'[1]S6 Maquette'!C299</f>
        <v>0</v>
      </c>
      <c r="C299" s="33">
        <f>'[1]S6 Maquette'!F299</f>
        <v>0</v>
      </c>
      <c r="D299" s="89"/>
      <c r="E299" s="89"/>
      <c r="F299" s="89"/>
      <c r="G299" s="89"/>
      <c r="H299" s="89"/>
      <c r="I299" s="89"/>
      <c r="J299" s="89"/>
      <c r="K299" s="89"/>
      <c r="L299" s="89"/>
      <c r="M299" s="89"/>
      <c r="N299" s="89"/>
      <c r="O299" s="89"/>
      <c r="P299" s="89"/>
      <c r="Q299" s="89"/>
      <c r="R299" s="89"/>
      <c r="S299" s="89"/>
      <c r="T299" s="36"/>
    </row>
    <row r="300" spans="1:20" ht="30.6" customHeight="1">
      <c r="A300" s="90">
        <f>'[1]S6 Maquette'!B300</f>
        <v>0</v>
      </c>
      <c r="B300" s="90">
        <f>'[1]S6 Maquette'!C300</f>
        <v>0</v>
      </c>
      <c r="C300" s="33">
        <f>'[1]S6 Maquette'!F300</f>
        <v>0</v>
      </c>
      <c r="D300" s="89"/>
      <c r="E300" s="89"/>
      <c r="F300" s="89"/>
      <c r="G300" s="89"/>
      <c r="H300" s="89"/>
      <c r="I300" s="89"/>
      <c r="J300" s="89"/>
      <c r="K300" s="89"/>
      <c r="L300" s="89"/>
      <c r="M300" s="89"/>
      <c r="N300" s="89"/>
      <c r="O300" s="89"/>
      <c r="P300" s="89"/>
      <c r="Q300" s="89"/>
      <c r="R300" s="89"/>
      <c r="S300" s="89"/>
      <c r="T300" s="36"/>
    </row>
  </sheetData>
  <sheetProtection algorithmName="SHA-512" hashValue="M24L7p7jnTvjDvpGedhJ3lAUutcKwYx93zrwLeaKWZPS7fq4gHOHVGIDPnr8cMRcXe75pe1kgD5vP7Oq4vLQRQ==" saltValue="MAg6DKhLpg9QpDc/CTneEw==" spinCount="100000" sheet="1"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conditionalFormatting sqref="A1:A17 A301:A999">
    <cfRule type="expression" dxfId="79" priority="70">
      <formula>$C1="Parcours Pédagogique"</formula>
    </cfRule>
    <cfRule type="expression" dxfId="78" priority="71">
      <formula>$C1="BLOC"</formula>
    </cfRule>
    <cfRule type="expression" dxfId="77" priority="72">
      <formula>$C1="OPTION"</formula>
    </cfRule>
  </conditionalFormatting>
  <conditionalFormatting sqref="A70:E83 G82:S83 G70:L81">
    <cfRule type="expression" dxfId="76" priority="60">
      <formula>$C70="Modification MCC"</formula>
    </cfRule>
    <cfRule type="expression" dxfId="75" priority="61">
      <formula>$C70="Modification"</formula>
    </cfRule>
    <cfRule type="expression" dxfId="74" priority="62">
      <formula>$C70="Création"</formula>
    </cfRule>
    <cfRule type="expression" dxfId="73" priority="63">
      <formula>$C70="Fermeture"</formula>
    </cfRule>
  </conditionalFormatting>
  <conditionalFormatting sqref="A16:S26 A86:S298 A84:D85 T16">
    <cfRule type="expression" dxfId="72" priority="74">
      <formula>$C16="Modification MCC"</formula>
    </cfRule>
  </conditionalFormatting>
  <conditionalFormatting sqref="A18:S26 A84:D85 A86:S300 T18">
    <cfRule type="expression" dxfId="71" priority="78">
      <formula>$C18="Modification"</formula>
    </cfRule>
  </conditionalFormatting>
  <conditionalFormatting sqref="A27:S27 G68:S69 G36:L67 G34:S35 G30:L33 A28:E69 G28:S29 F28:F84">
    <cfRule type="expression" dxfId="70" priority="66">
      <formula>$C27="Modification"</formula>
    </cfRule>
    <cfRule type="expression" dxfId="69" priority="67">
      <formula>$C27="Création"</formula>
    </cfRule>
    <cfRule type="expression" dxfId="68" priority="68">
      <formula>$C27="Fermeture"</formula>
    </cfRule>
  </conditionalFormatting>
  <conditionalFormatting sqref="A27:S27 G36:L67 G34:S35 G30:L33 A28:E69 G28:S29 G68:S69 F28:F84">
    <cfRule type="expression" dxfId="67" priority="65">
      <formula>$C27="Modification MCC"</formula>
    </cfRule>
  </conditionalFormatting>
  <conditionalFormatting sqref="B1:S9 B10:E10 J10:S11 B11:D11 B12:M12 P12 B13:L13 B14:N14 P14:S17 B15:M17 B301:S999">
    <cfRule type="expression" dxfId="66" priority="76">
      <formula>$D1="Création"</formula>
    </cfRule>
    <cfRule type="expression" dxfId="65" priority="77">
      <formula>$D1="Fermeture"</formula>
    </cfRule>
  </conditionalFormatting>
  <conditionalFormatting sqref="C85:S999 C70:E84 G82:S84 G70:L81">
    <cfRule type="expression" dxfId="64" priority="45">
      <formula>$B70="Option"</formula>
    </cfRule>
  </conditionalFormatting>
  <conditionalFormatting sqref="C1:S27 G68:S69 G36:L67 C28:E69 G28:S35 F28:F84">
    <cfRule type="expression" dxfId="63" priority="38">
      <formula>$B1="Option"</formula>
    </cfRule>
  </conditionalFormatting>
  <conditionalFormatting sqref="E84 G84:K84">
    <cfRule type="expression" dxfId="62" priority="47">
      <formula>$C84="Modification MCC"</formula>
    </cfRule>
    <cfRule type="expression" dxfId="61" priority="48">
      <formula>$C84="Modification"</formula>
    </cfRule>
    <cfRule type="expression" dxfId="60" priority="49">
      <formula>$C84="Création"</formula>
    </cfRule>
    <cfRule type="expression" dxfId="59" priority="50">
      <formula>$C84="Fermeture"</formula>
    </cfRule>
  </conditionalFormatting>
  <conditionalFormatting sqref="J1:J999">
    <cfRule type="expression" dxfId="58" priority="46">
      <formula>$I1="NON"</formula>
    </cfRule>
  </conditionalFormatting>
  <conditionalFormatting sqref="L1:L999">
    <cfRule type="expression" dxfId="57" priority="51">
      <formula>$K1="CCI (CC Intégral)"</formula>
    </cfRule>
    <cfRule type="expression" dxfId="56" priority="52">
      <formula>$K1="CT (Contrôle terminal)"</formula>
    </cfRule>
  </conditionalFormatting>
  <conditionalFormatting sqref="L18:L300">
    <cfRule type="expression" dxfId="55" priority="54">
      <formula>$K1="CT (Contrôle terminal)"</formula>
    </cfRule>
    <cfRule type="expression" dxfId="54" priority="55">
      <formula>$K1="CCI (CC Intégral)"</formula>
    </cfRule>
  </conditionalFormatting>
  <conditionalFormatting sqref="L84:S84 E85:S85">
    <cfRule type="expression" dxfId="53" priority="56">
      <formula>$C84="Modification MCC"</formula>
    </cfRule>
    <cfRule type="expression" dxfId="52" priority="57">
      <formula>$C84="Modification"</formula>
    </cfRule>
    <cfRule type="expression" dxfId="51" priority="58">
      <formula>$C84="Création"</formula>
    </cfRule>
    <cfRule type="expression" dxfId="50" priority="59">
      <formula>$C84="Fermeture"</formula>
    </cfRule>
  </conditionalFormatting>
  <conditionalFormatting sqref="M1:M35">
    <cfRule type="expression" dxfId="49" priority="40">
      <formula>$K1="CT (Contrôle terminal)"</formula>
    </cfRule>
  </conditionalFormatting>
  <conditionalFormatting sqref="M18">
    <cfRule type="expression" dxfId="48" priority="73">
      <formula>$K1="CT (Contrôle terminal)"</formula>
    </cfRule>
  </conditionalFormatting>
  <conditionalFormatting sqref="M36:M43">
    <cfRule type="expression" dxfId="47" priority="26">
      <formula>$K36="CT (Contrôle terminal)"</formula>
    </cfRule>
  </conditionalFormatting>
  <conditionalFormatting sqref="M44:M51">
    <cfRule type="expression" dxfId="46" priority="19">
      <formula>$K44="CT (Contrôle terminal)"</formula>
    </cfRule>
  </conditionalFormatting>
  <conditionalFormatting sqref="M52:M59">
    <cfRule type="expression" dxfId="45" priority="12">
      <formula>$K52="CT (Contrôle terminal)"</formula>
    </cfRule>
  </conditionalFormatting>
  <conditionalFormatting sqref="M60:M67">
    <cfRule type="expression" dxfId="44" priority="5">
      <formula>$K60="CT (Contrôle terminal)"</formula>
    </cfRule>
  </conditionalFormatting>
  <conditionalFormatting sqref="M68:M69">
    <cfRule type="expression" dxfId="43" priority="64">
      <formula>$K68="CT (Contrôle terminal)"</formula>
    </cfRule>
  </conditionalFormatting>
  <conditionalFormatting sqref="M70:M81">
    <cfRule type="expression" dxfId="42" priority="33">
      <formula>$K70="CT (Contrôle terminal)"</formula>
    </cfRule>
  </conditionalFormatting>
  <conditionalFormatting sqref="M82:M999">
    <cfRule type="expression" dxfId="41" priority="53">
      <formula>$K82="CT (Contrôle terminal)"</formula>
    </cfRule>
  </conditionalFormatting>
  <conditionalFormatting sqref="M36:R36 M37:S39 M40:R40 M41:S43">
    <cfRule type="expression" dxfId="40" priority="24">
      <formula>$B36="Option"</formula>
    </cfRule>
    <cfRule type="expression" dxfId="39" priority="27">
      <formula>$C36="Modification MCC"</formula>
    </cfRule>
    <cfRule type="expression" dxfId="38" priority="28">
      <formula>$C36="Modification"</formula>
    </cfRule>
    <cfRule type="expression" dxfId="37" priority="29">
      <formula>$C36="Création"</formula>
    </cfRule>
    <cfRule type="expression" dxfId="36" priority="30">
      <formula>$C36="Fermeture"</formula>
    </cfRule>
  </conditionalFormatting>
  <conditionalFormatting sqref="M44:R44 M45:S47 M48:R48 M49:S51">
    <cfRule type="expression" dxfId="35" priority="17">
      <formula>$B44="Option"</formula>
    </cfRule>
    <cfRule type="expression" dxfId="34" priority="20">
      <formula>$C44="Modification MCC"</formula>
    </cfRule>
    <cfRule type="expression" dxfId="33" priority="21">
      <formula>$C44="Modification"</formula>
    </cfRule>
    <cfRule type="expression" dxfId="32" priority="22">
      <formula>$C44="Création"</formula>
    </cfRule>
    <cfRule type="expression" dxfId="31" priority="23">
      <formula>$C44="Fermeture"</formula>
    </cfRule>
  </conditionalFormatting>
  <conditionalFormatting sqref="M52:R52 M53:S55 M56:R56 M57:S59">
    <cfRule type="expression" dxfId="30" priority="13">
      <formula>$C52="Modification MCC"</formula>
    </cfRule>
    <cfRule type="expression" dxfId="29" priority="14">
      <formula>$C52="Modification"</formula>
    </cfRule>
    <cfRule type="expression" dxfId="28" priority="15">
      <formula>$C52="Création"</formula>
    </cfRule>
    <cfRule type="expression" dxfId="27" priority="16">
      <formula>$C52="Fermeture"</formula>
    </cfRule>
  </conditionalFormatting>
  <conditionalFormatting sqref="M52:R52 M53:S55 M56:R56">
    <cfRule type="expression" dxfId="26" priority="10">
      <formula>$B52="Option"</formula>
    </cfRule>
  </conditionalFormatting>
  <conditionalFormatting sqref="M70:R70 M71:S81">
    <cfRule type="expression" dxfId="25" priority="31">
      <formula>$B70="Option"</formula>
    </cfRule>
    <cfRule type="expression" dxfId="24" priority="34">
      <formula>$C70="Modification MCC"</formula>
    </cfRule>
    <cfRule type="expression" dxfId="23" priority="35">
      <formula>$C70="Modification"</formula>
    </cfRule>
    <cfRule type="expression" dxfId="22" priority="36">
      <formula>$C70="Création"</formula>
    </cfRule>
    <cfRule type="expression" dxfId="21" priority="37">
      <formula>$C70="Fermeture"</formula>
    </cfRule>
  </conditionalFormatting>
  <conditionalFormatting sqref="M30:S33">
    <cfRule type="expression" dxfId="20" priority="41">
      <formula>$C30="Modification MCC"</formula>
    </cfRule>
    <cfRule type="expression" dxfId="19" priority="42">
      <formula>$C30="Modification"</formula>
    </cfRule>
    <cfRule type="expression" dxfId="18" priority="43">
      <formula>$C30="Création"</formula>
    </cfRule>
    <cfRule type="expression" dxfId="17" priority="44">
      <formula>$C30="Fermeture"</formula>
    </cfRule>
  </conditionalFormatting>
  <conditionalFormatting sqref="M57:S67">
    <cfRule type="expression" dxfId="16" priority="3">
      <formula>$B57="Option"</formula>
    </cfRule>
  </conditionalFormatting>
  <conditionalFormatting sqref="M60:S67">
    <cfRule type="expression" dxfId="15" priority="6">
      <formula>$C60="Modification MCC"</formula>
    </cfRule>
    <cfRule type="expression" dxfId="14" priority="7">
      <formula>$C60="Modification"</formula>
    </cfRule>
    <cfRule type="expression" dxfId="13" priority="8">
      <formula>$C60="Création"</formula>
    </cfRule>
    <cfRule type="expression" dxfId="12" priority="9">
      <formula>$C60="Fermeture"</formula>
    </cfRule>
  </conditionalFormatting>
  <conditionalFormatting sqref="N1:O999">
    <cfRule type="expression" dxfId="11" priority="2">
      <formula>$K1="CCI (CC Intégral)"</formula>
    </cfRule>
  </conditionalFormatting>
  <conditionalFormatting sqref="P14:S17 B15:M17 B301:S999 B1:S9 J10:S11 B12:M12 B13:L13 B14:N14 B10:E10 B11:D11 P12">
    <cfRule type="expression" dxfId="10" priority="75">
      <formula>$D1="Modification"</formula>
    </cfRule>
  </conditionalFormatting>
  <conditionalFormatting sqref="Q1:R999">
    <cfRule type="expression" dxfId="9" priority="1">
      <formula>$P1="Autres"</formula>
    </cfRule>
  </conditionalFormatting>
  <conditionalFormatting sqref="S1:S35">
    <cfRule type="expression" dxfId="8" priority="39">
      <formula>$P1="CT (Contrôle terminal)"</formula>
    </cfRule>
  </conditionalFormatting>
  <conditionalFormatting sqref="S37:S39 S41:S43">
    <cfRule type="expression" dxfId="7" priority="25">
      <formula>$P37="CT (Contrôle terminal)"</formula>
    </cfRule>
  </conditionalFormatting>
  <conditionalFormatting sqref="S45:S47 S49:S51">
    <cfRule type="expression" dxfId="6" priority="18">
      <formula>$P45="CT (Contrôle terminal)"</formula>
    </cfRule>
  </conditionalFormatting>
  <conditionalFormatting sqref="S53:S55">
    <cfRule type="expression" dxfId="5" priority="11">
      <formula>$P53="CT (Contrôle terminal)"</formula>
    </cfRule>
  </conditionalFormatting>
  <conditionalFormatting sqref="S57:S69">
    <cfRule type="expression" dxfId="4" priority="4">
      <formula>$P57="CT (Contrôle terminal)"</formula>
    </cfRule>
  </conditionalFormatting>
  <conditionalFormatting sqref="S71:S999">
    <cfRule type="expression" dxfId="3" priority="32">
      <formula>$P71="CT (Contrôle terminal)"</formula>
    </cfRule>
  </conditionalFormatting>
  <conditionalFormatting sqref="T18 A18:S26 A84:D85 A86:S300">
    <cfRule type="expression" dxfId="2" priority="79">
      <formula>$C18="Création"</formula>
    </cfRule>
    <cfRule type="expression" dxfId="1" priority="80">
      <formula>$C18="Fermeture"</formula>
    </cfRule>
  </conditionalFormatting>
  <conditionalFormatting sqref="T18">
    <cfRule type="expression" dxfId="0" priority="69">
      <formula>$P18="CT (Contrôle terminal)"</formula>
    </cfRule>
  </conditionalFormatting>
  <dataValidations count="6">
    <dataValidation type="list" allowBlank="1" showInputMessage="1" showErrorMessage="1" sqref="G23:G300 G19 H19:I300 E19:F300" xr:uid="{87529EC8-E6CD-4A79-98B1-A321FFC3E32B}">
      <formula1>"OUI, NON"</formula1>
    </dataValidation>
    <dataValidation type="list" allowBlank="1" showInputMessage="1" showErrorMessage="1" sqref="P19:P300" xr:uid="{2316D575-302F-4A24-A3F9-36A918BB225F}">
      <formula1>"CT (Contrôle terminal), Autres"</formula1>
    </dataValidation>
    <dataValidation type="list" allowBlank="1" showInputMessage="1" showErrorMessage="1" sqref="D1:D6" xr:uid="{841C7B75-B1C5-41D0-A026-792677330A7D}">
      <formula1>"Obligatoire, Facultatif, Complémentaire"</formula1>
    </dataValidation>
    <dataValidation type="list" allowBlank="1" showInputMessage="1" showErrorMessage="1" sqref="C19:C300" xr:uid="{27102FD9-A894-4464-8A9F-01CAB648C361}">
      <formula1>"Modification MCC"</formula1>
    </dataValidation>
    <dataValidation type="list" allowBlank="1" showInputMessage="1" showErrorMessage="1" sqref="K19:K300" xr:uid="{1313682B-F53C-442F-A66B-9C3DFE7673F3}">
      <formula1>List_Controle2</formula1>
    </dataValidation>
    <dataValidation type="list" allowBlank="1" showInputMessage="1" showErrorMessage="1" sqref="Q19:Q300 N19:N300" xr:uid="{9D452659-F817-4FEC-9456-BF80947E9E0C}">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BDE277630BB642B4EB5844137626A0" ma:contentTypeVersion="18" ma:contentTypeDescription="Crée un document." ma:contentTypeScope="" ma:versionID="1dfb54d9dedb236895bb6fbddd7184b5">
  <xsd:schema xmlns:xsd="http://www.w3.org/2001/XMLSchema" xmlns:xs="http://www.w3.org/2001/XMLSchema" xmlns:p="http://schemas.microsoft.com/office/2006/metadata/properties" xmlns:ns2="aed399cb-1f1a-4adb-bc0c-c21a8083799a" xmlns:ns3="72c3e020-fc66-437b-b303-2fd699dc3af2" targetNamespace="http://schemas.microsoft.com/office/2006/metadata/properties" ma:root="true" ma:fieldsID="0b8a5b221864ca75e53b7029c71dcb94" ns2:_="" ns3:_="">
    <xsd:import namespace="aed399cb-1f1a-4adb-bc0c-c21a8083799a"/>
    <xsd:import namespace="72c3e020-fc66-437b-b303-2fd699dc3a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399cb-1f1a-4adb-bc0c-c21a8083799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767b6ae3-79b2-438f-9e9f-dcaaedb935be}" ma:internalName="TaxCatchAll" ma:showField="CatchAllData" ma:web="aed399cb-1f1a-4adb-bc0c-c21a808379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c3e020-fc66-437b-b303-2fd699dc3af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ed399cb-1f1a-4adb-bc0c-c21a8083799a">
      <UserInfo>
        <DisplayName>Romain Drossard</DisplayName>
        <AccountId>21</AccountId>
        <AccountType/>
      </UserInfo>
    </SharedWithUsers>
    <TaxCatchAll xmlns="aed399cb-1f1a-4adb-bc0c-c21a8083799a" xsi:nil="true"/>
    <lcf76f155ced4ddcb4097134ff3c332f xmlns="72c3e020-fc66-437b-b303-2fd699dc3a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AD4A5741-C6F5-4DDB-8A95-C11FB2F0AC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399cb-1f1a-4adb-bc0c-c21a8083799a"/>
    <ds:schemaRef ds:uri="72c3e020-fc66-437b-b303-2fd699dc3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aed399cb-1f1a-4adb-bc0c-c21a8083799a"/>
    <ds:schemaRef ds:uri="72c3e020-fc66-437b-b303-2fd699dc3a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17</vt:i4>
      </vt:variant>
    </vt:vector>
  </HeadingPairs>
  <TitlesOfParts>
    <vt:vector size="26" baseType="lpstr">
      <vt:lpstr>Listes</vt:lpstr>
      <vt:lpstr>Calcul</vt:lpstr>
      <vt:lpstr>Fiche Générale</vt:lpstr>
      <vt:lpstr>S5 Maquette</vt:lpstr>
      <vt:lpstr>S5 MCC</vt:lpstr>
      <vt:lpstr>S5 MCC NA</vt:lpstr>
      <vt:lpstr>S6 Maquette</vt:lpstr>
      <vt:lpstr>S6 MCC</vt:lpstr>
      <vt:lpstr>S6 MCC NA</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Fabien Le-Court</cp:lastModifiedBy>
  <cp:revision/>
  <dcterms:created xsi:type="dcterms:W3CDTF">2022-09-27T13:03:25Z</dcterms:created>
  <dcterms:modified xsi:type="dcterms:W3CDTF">2024-10-25T08:58:55Z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0x01010027BDE277630BB642B4EB5844137626A0</vt:lpwstr>
  </property>
  <property fmtid="{D5CDD505-2E9C-101B-9397-08002B2CF9AE}" pid="3" name="MediaServiceImageTags">
    <vt:lpwstr/>
  </property>
</Properties>
</file>