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 COSP 2025-26/MCC portail/"/>
    </mc:Choice>
  </mc:AlternateContent>
  <xr:revisionPtr revIDLastSave="0" documentId="8_{CB2937BD-2E91-44D4-B29D-8A1281C238DC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9" i="21" l="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C19" i="18" l="1"/>
  <c r="B19" i="18"/>
  <c r="A19" i="18"/>
  <c r="K18" i="17"/>
  <c r="H18" i="17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D20" i="17" s="1"/>
  <c r="H15" i="12" s="1"/>
  <c r="L18" i="17"/>
  <c r="J18" i="17"/>
  <c r="C18" i="17"/>
  <c r="I18" i="17"/>
  <c r="B5" i="17"/>
  <c r="B18" i="17"/>
  <c r="F5" i="17"/>
  <c r="E5" i="17"/>
  <c r="E18" i="17"/>
  <c r="C5" i="17"/>
  <c r="P5" i="17"/>
  <c r="P6" i="17"/>
  <c r="P7" i="17"/>
  <c r="D5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/>
  <c r="B13" i="12"/>
  <c r="B13" i="18"/>
  <c r="E13" i="12"/>
  <c r="E13" i="18"/>
  <c r="E10" i="12"/>
  <c r="E7" i="12"/>
  <c r="B7" i="12"/>
  <c r="B7" i="3"/>
  <c r="E10" i="3"/>
  <c r="E7" i="3"/>
  <c r="H7" i="12"/>
  <c r="H7" i="3"/>
  <c r="D7" i="17"/>
  <c r="H13" i="12"/>
  <c r="D18" i="17"/>
  <c r="A7" i="17"/>
  <c r="A18" i="17"/>
  <c r="A20" i="17"/>
  <c r="A22" i="17"/>
  <c r="C13" i="2"/>
  <c r="H15" i="3"/>
  <c r="H13" i="3"/>
  <c r="A10" i="17"/>
  <c r="A13" i="2"/>
</calcChain>
</file>

<file path=xl/sharedStrings.xml><?xml version="1.0" encoding="utf-8"?>
<sst xmlns="http://schemas.openxmlformats.org/spreadsheetml/2006/main" count="1065" uniqueCount="303">
  <si>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</si>
  <si>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</si>
  <si>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</si>
  <si>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</si>
  <si>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</si>
  <si>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</si>
  <si>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</si>
  <si>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</si>
  <si>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</si>
  <si>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</si>
  <si>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</si>
  <si>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</si>
  <si>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</si>
  <si>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</si>
  <si>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</si>
  <si>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</si>
  <si>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</si>
  <si>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</si>
  <si>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</si>
  <si>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</si>
  <si>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</si>
  <si>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</si>
  <si>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</si>
  <si>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</si>
  <si>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</si>
  <si>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</si>
  <si>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</si>
  <si>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</si>
  <si>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</si>
  <si>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</si>
  <si>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</si>
  <si>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</si>
  <si>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</si>
  <si>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</si>
  <si>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</si>
  <si>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</si>
  <si>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</si>
  <si>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</si>
  <si>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</si>
  <si>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</si>
  <si>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</si>
  <si>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</si>
  <si>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</si>
  <si>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</si>
  <si>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</si>
  <si>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</si>
  <si>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</si>
  <si>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</si>
  <si>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</si>
  <si>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</si>
  <si>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</si>
  <si>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</si>
  <si>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</si>
  <si>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</si>
  <si>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</si>
  <si>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</si>
  <si>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</si>
  <si>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</si>
  <si>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</si>
  <si>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</si>
  <si>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</si>
  <si>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</si>
  <si>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</si>
  <si>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</si>
  <si>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</si>
  <si>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</si>
  <si>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</si>
  <si>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</si>
  <si>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</si>
  <si>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</si>
  <si>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</si>
  <si>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</si>
  <si>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</si>
  <si>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</si>
  <si>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</si>
  <si>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</si>
  <si>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</si>
  <si>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</si>
  <si>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</si>
  <si>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</si>
  <si>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</si>
  <si>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</si>
  <si>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</si>
  <si>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</si>
  <si>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</si>
  <si>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</si>
  <si>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</si>
  <si>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</si>
  <si>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</si>
  <si>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</si>
  <si>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</si>
  <si>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</si>
  <si>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</si>
  <si>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</si>
  <si>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</si>
  <si>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</si>
  <si>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</si>
  <si>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</si>
  <si>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</si>
  <si>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</si>
  <si>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</si>
  <si>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</si>
  <si>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</si>
  <si>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</si>
  <si>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</si>
  <si>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</si>
  <si>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</si>
  <si>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</si>
  <si>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</si>
  <si>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</si>
  <si>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</si>
  <si>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</si>
  <si>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</si>
  <si>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</si>
  <si>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</si>
  <si>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</si>
  <si>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</si>
  <si>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</si>
  <si>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</si>
  <si>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</si>
  <si>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</si>
  <si>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</si>
  <si>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</si>
  <si>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</si>
  <si>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</si>
  <si>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</si>
  <si>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</si>
  <si>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</si>
  <si>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</si>
  <si>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</si>
  <si>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</si>
  <si>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</si>
  <si>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</si>
  <si>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</si>
  <si>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</si>
  <si>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</si>
  <si>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</si>
  <si>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</si>
  <si>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</si>
  <si>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</si>
  <si>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</si>
  <si>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</si>
  <si>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</si>
  <si>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</si>
  <si>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</si>
  <si>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</si>
  <si>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</si>
  <si>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</si>
  <si>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</si>
  <si>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</si>
  <si>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</si>
  <si>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</si>
  <si>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</si>
  <si>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</si>
  <si>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</si>
  <si>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</si>
  <si>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</si>
  <si>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</si>
  <si>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</si>
  <si>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</si>
  <si>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</si>
  <si>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</si>
  <si>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</si>
  <si>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</si>
  <si>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</si>
  <si>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</si>
  <si>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</si>
  <si>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</si>
  <si>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</si>
  <si>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</si>
  <si>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</si>
  <si>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</si>
  <si>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</si>
  <si>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</si>
  <si>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</si>
  <si>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</si>
  <si>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</si>
  <si>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</si>
  <si>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</si>
  <si>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</si>
  <si>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</si>
  <si>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</si>
  <si>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</si>
  <si>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</si>
  <si>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</si>
  <si>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</si>
  <si>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</si>
  <si>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</si>
  <si>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</si>
  <si>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</si>
  <si>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</si>
  <si>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</si>
  <si>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</si>
  <si>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</si>
  <si>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</si>
  <si>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</si>
  <si>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</si>
  <si>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</si>
  <si>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</si>
  <si>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</si>
  <si>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</si>
  <si>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</si>
  <si>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</si>
  <si>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</si>
  <si>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</si>
  <si>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</si>
  <si>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</si>
  <si>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</si>
  <si>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</si>
  <si>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</si>
  <si>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</si>
  <si>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</si>
  <si>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</si>
  <si>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</si>
  <si>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</si>
  <si>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</si>
  <si>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</si>
  <si>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</si>
  <si>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</si>
  <si>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</si>
  <si>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</si>
  <si>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</si>
  <si>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</si>
  <si>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</si>
  <si>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</si>
  <si>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</si>
  <si>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</si>
  <si>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</si>
  <si>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</si>
  <si>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</si>
  <si>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</si>
  <si>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</si>
  <si>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</si>
  <si>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</si>
  <si>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</si>
  <si>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</si>
  <si>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</si>
  <si>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</si>
  <si>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</si>
  <si>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</si>
  <si>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</si>
  <si>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</si>
  <si>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</si>
  <si>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</si>
  <si>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</si>
  <si>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</si>
  <si>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</si>
  <si>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</si>
  <si>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</si>
  <si>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</si>
  <si>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</si>
  <si>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</si>
  <si>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</si>
  <si>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</si>
  <si>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</si>
  <si>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</si>
  <si>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</si>
  <si>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</si>
  <si>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</si>
  <si>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</si>
  <si>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</si>
  <si>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</si>
  <si>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</si>
  <si>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</si>
  <si>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</si>
  <si>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</si>
  <si>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</si>
  <si>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</si>
  <si>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</si>
  <si>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</si>
  <si>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</si>
  <si>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UE1 Langue - Italien</t>
  </si>
  <si>
    <t>Traduction - Italien</t>
  </si>
  <si>
    <t>Langue et linguistique - Italien</t>
  </si>
  <si>
    <t>Littérature A - Italien</t>
  </si>
  <si>
    <t>Littérature B - Italien</t>
  </si>
  <si>
    <t>Civilisation A - Italien</t>
  </si>
  <si>
    <t>Civilisation B - Italien</t>
  </si>
  <si>
    <t>Italien 2D</t>
  </si>
  <si>
    <t>UE2 Littérature et images - Italien</t>
  </si>
  <si>
    <t>Images - italien</t>
  </si>
  <si>
    <t>UE3 Civilisation et arts - Italien</t>
  </si>
  <si>
    <t>Arts - italien</t>
  </si>
  <si>
    <t xml:space="preserve">Didactique - Méthodologie - Italien </t>
  </si>
  <si>
    <t>Littérature - Civilisation - Italien</t>
  </si>
  <si>
    <t>Traduction et faits de langue - Italien</t>
  </si>
  <si>
    <t>INSPE</t>
  </si>
  <si>
    <t>UE Préparation concours 2D niveau 2 LLCER Italien</t>
  </si>
  <si>
    <t>Oral 2 : Le metier de professeur</t>
  </si>
  <si>
    <t>Oral 2 : le metier de professeur 2D - Carlone</t>
  </si>
  <si>
    <t>UE Préparation concours 2D niveau 3 LLCER Italien</t>
  </si>
  <si>
    <t>compensation entre ECUE</t>
  </si>
  <si>
    <t>OUI</t>
  </si>
  <si>
    <t>NON</t>
  </si>
  <si>
    <t>Autres</t>
  </si>
  <si>
    <t>Seconde chance à l'ECUE : éliminer la pire des notes</t>
  </si>
  <si>
    <t>Seconde chance à l'UE : éliminer la pire des notes</t>
  </si>
  <si>
    <r>
      <rPr>
        <sz val="11"/>
        <color rgb="FFFF0000"/>
        <rFont val="Calibri"/>
        <family val="2"/>
      </rPr>
      <t xml:space="preserve">Seconde chance à l'UE </t>
    </r>
    <r>
      <rPr>
        <strike/>
        <sz val="11"/>
        <color rgb="FFFF0000"/>
        <rFont val="Calibri"/>
        <family val="2"/>
      </rPr>
      <t xml:space="preserve">: éliminer la pire des notes </t>
    </r>
    <r>
      <rPr>
        <sz val="11"/>
        <color rgb="FFFF0000"/>
        <rFont val="Calibri"/>
        <family val="2"/>
      </rPr>
      <t>- Multiplier par 2 la meilleure ECUE</t>
    </r>
  </si>
  <si>
    <r>
      <t xml:space="preserve"> pas de compensation entre UE.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</si>
  <si>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r>
      <t xml:space="preserve"> compensation entre semestres. </t>
    </r>
    <r>
      <rPr>
        <b/>
        <sz val="11"/>
        <color rgb="FFFF0000"/>
        <rFont val="Calibri"/>
        <family val="2"/>
      </rPr>
      <t>Une note inférieure à 10 aux UE (CT non incluses donc) invalide semestre et année.</t>
    </r>
  </si>
  <si>
    <t xml:space="preserve">Une note inférieure à 10 aux UE (CT non incluses donc) invalide semestre et année. </t>
  </si>
  <si>
    <r>
      <rPr>
        <sz val="11"/>
        <color rgb="FFFF0000"/>
        <rFont val="Calibri"/>
        <family val="2"/>
      </rPr>
      <t xml:space="preserve">Seconde chance à l'UE </t>
    </r>
    <r>
      <rPr>
        <strike/>
        <sz val="11"/>
        <color rgb="FFFF0000"/>
        <rFont val="Calibri"/>
        <family val="2"/>
      </rPr>
      <t xml:space="preserve">: éliminer la plus mauvaise des 5 notes </t>
    </r>
    <r>
      <rPr>
        <sz val="11"/>
        <color rgb="FFFF0000"/>
        <rFont val="Calibri"/>
        <family val="2"/>
      </rPr>
      <t>- Multiplier par 2 la meilleure ECUE</t>
    </r>
  </si>
  <si>
    <r>
      <rPr>
        <sz val="11"/>
        <color rgb="FFFF0000"/>
        <rFont val="Calibri"/>
        <family val="2"/>
      </rPr>
      <t xml:space="preserve">Seconde chance à l'UE </t>
    </r>
    <r>
      <rPr>
        <strike/>
        <sz val="11"/>
        <color rgb="FFFF0000"/>
        <rFont val="Calibri"/>
        <family val="2"/>
      </rPr>
      <t xml:space="preserve">: éliminer la plus mauvaise des 4 notes </t>
    </r>
    <r>
      <rPr>
        <sz val="11"/>
        <color rgb="FFFF0000"/>
        <rFont val="Calibri"/>
        <family val="2"/>
      </rPr>
      <t>- Multiplier par 2 la meilleure ECUE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</si>
</sst>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Helvetica Neue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strike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3F3"/>
        <bgColor rgb="FFFBE5D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8" fillId="0" borderId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1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9" fillId="10" borderId="0" xfId="0" applyFont="1" applyFill="1" applyProtection="1">
      <protection locked="0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E0AE9121-9B37-B643-8847-291F798964E7}"/>
  </cellStyles>
  <dxfs count="45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262626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333BD4-2220-0B49-9BB3-15440688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9C32E4-AEC1-1E41-BF1C-326F1ED2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>
      <c r="A62" s="41" t="s">
        <v>161</v>
      </c>
    </row>
    <row r="63" spans="1:12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85" t="s">
        <v>183</v>
      </c>
      <c r="B1" s="85"/>
      <c r="C1" s="85"/>
      <c r="D1" s="85"/>
      <c r="E1" s="85"/>
      <c r="F1" s="85"/>
      <c r="O1" s="79" t="s">
        <v>184</v>
      </c>
      <c r="P1" s="79"/>
    </row>
    <row r="2" spans="1:16">
      <c r="A2" s="85"/>
      <c r="B2" s="85"/>
      <c r="C2" s="85"/>
      <c r="D2" s="85"/>
      <c r="E2" s="85"/>
      <c r="F2" s="85"/>
      <c r="O2" s="79"/>
      <c r="P2" s="79"/>
    </row>
    <row r="3" spans="1:16">
      <c r="A3" s="79" t="s">
        <v>185</v>
      </c>
      <c r="B3" s="79"/>
      <c r="C3" s="79"/>
      <c r="D3" s="79" t="s">
        <v>186</v>
      </c>
      <c r="E3" s="79"/>
      <c r="F3" s="79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 t="e">
        <f>SUM(O4:O291)</f>
        <v>#REF!</v>
      </c>
      <c r="B5" s="10">
        <f>SUM('S5 Maquette'!J19:J303)</f>
        <v>148</v>
      </c>
      <c r="C5" s="10">
        <f>SUM('S5 Maquette'!K19:K303)</f>
        <v>24</v>
      </c>
      <c r="D5" s="10">
        <f>SUM(P4:P291)</f>
        <v>99</v>
      </c>
      <c r="E5" s="10">
        <f>SUM('S6 Maquette'!J19:J303)</f>
        <v>164</v>
      </c>
      <c r="F5" s="10">
        <f>SUM('S6 Maquette'!K19:K303)</f>
        <v>12</v>
      </c>
      <c r="O5" s="10">
        <f>'S5 Maquette'!I20*1.5</f>
        <v>0</v>
      </c>
      <c r="P5" s="10">
        <f>'S6 Maquette'!I20*1.5</f>
        <v>0</v>
      </c>
    </row>
    <row r="6" spans="1:16">
      <c r="A6" s="79" t="s">
        <v>189</v>
      </c>
      <c r="B6" s="79"/>
      <c r="C6" s="79"/>
      <c r="D6" s="79" t="s">
        <v>189</v>
      </c>
      <c r="E6" s="79"/>
      <c r="F6" s="79"/>
      <c r="O6" s="10">
        <f>'S5 Maquette'!I21*1.5</f>
        <v>0</v>
      </c>
      <c r="P6" s="10">
        <f>'S6 Maquette'!I21*1.5</f>
        <v>0</v>
      </c>
    </row>
    <row r="7" spans="1:16">
      <c r="A7" s="79" t="e">
        <f>SUM(A5,B5,C5)</f>
        <v>#REF!</v>
      </c>
      <c r="B7" s="79"/>
      <c r="C7" s="79"/>
      <c r="D7" s="79">
        <f>SUM(D5,E5,F5)</f>
        <v>275</v>
      </c>
      <c r="E7" s="79"/>
      <c r="F7" s="79"/>
      <c r="O7" s="10">
        <f>'S5 Maquette'!I22*1.5</f>
        <v>0</v>
      </c>
      <c r="P7" s="10">
        <f>'S6 Maquette'!I22*1.5</f>
        <v>0</v>
      </c>
    </row>
    <row r="8" spans="1:16">
      <c r="A8" s="79" t="s">
        <v>189</v>
      </c>
      <c r="B8" s="79"/>
      <c r="C8" s="79"/>
      <c r="D8" s="79"/>
      <c r="E8" s="79"/>
      <c r="F8" s="79"/>
      <c r="O8" s="10">
        <f>'S5 Maquette'!I23*1.5</f>
        <v>0</v>
      </c>
      <c r="P8" s="10">
        <f>'S6 Maquette'!I23*1.5</f>
        <v>0</v>
      </c>
    </row>
    <row r="9" spans="1:16">
      <c r="A9" s="79"/>
      <c r="B9" s="79"/>
      <c r="C9" s="79"/>
      <c r="D9" s="79"/>
      <c r="E9" s="79"/>
      <c r="F9" s="79"/>
      <c r="O9" s="10">
        <f>'S5 Maquette'!I24*1.5</f>
        <v>0</v>
      </c>
      <c r="P9" s="10">
        <f>'S6 Maquette'!I24*1.5</f>
        <v>0</v>
      </c>
    </row>
    <row r="10" spans="1:16">
      <c r="A10" s="79" t="e">
        <f>SUM(A7,D7)</f>
        <v>#REF!</v>
      </c>
      <c r="B10" s="79"/>
      <c r="C10" s="79"/>
      <c r="D10" s="79"/>
      <c r="E10" s="79"/>
      <c r="F10" s="79"/>
      <c r="O10" s="10">
        <f>'S5 Maquette'!I25*1.5</f>
        <v>0</v>
      </c>
      <c r="P10" s="10">
        <f>'S6 Maquette'!I25*1.5</f>
        <v>0</v>
      </c>
    </row>
    <row r="11" spans="1:16">
      <c r="A11" s="79"/>
      <c r="B11" s="79"/>
      <c r="C11" s="79"/>
      <c r="D11" s="79"/>
      <c r="E11" s="79"/>
      <c r="F11" s="79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 t="e">
        <f>'S5 Maquette'!#REF!*1.5</f>
        <v>#REF!</v>
      </c>
      <c r="P13" s="10">
        <f>'S6 Maquette'!I28*1.5</f>
        <v>0</v>
      </c>
    </row>
    <row r="14" spans="1:16">
      <c r="A14" s="80" t="s">
        <v>190</v>
      </c>
      <c r="B14" s="80"/>
      <c r="C14" s="80"/>
      <c r="D14" s="80"/>
      <c r="E14" s="80"/>
      <c r="F14" s="80"/>
      <c r="H14" s="81" t="s">
        <v>191</v>
      </c>
      <c r="I14" s="81"/>
      <c r="J14" s="81"/>
      <c r="K14" s="81"/>
      <c r="L14" s="81"/>
      <c r="M14" s="81"/>
      <c r="O14" s="10" t="e">
        <f>'S5 Maquette'!#REF!*1.5</f>
        <v>#REF!</v>
      </c>
      <c r="P14" s="10">
        <f>'S6 Maquette'!I29*1.5</f>
        <v>18</v>
      </c>
    </row>
    <row r="15" spans="1:16">
      <c r="A15" s="80"/>
      <c r="B15" s="80"/>
      <c r="C15" s="80"/>
      <c r="D15" s="80"/>
      <c r="E15" s="80"/>
      <c r="F15" s="80"/>
      <c r="H15" s="81"/>
      <c r="I15" s="81"/>
      <c r="J15" s="81"/>
      <c r="K15" s="81"/>
      <c r="L15" s="81"/>
      <c r="M15" s="81"/>
      <c r="O15" s="10" t="e">
        <f>'S5 Maquette'!#REF!*1.5</f>
        <v>#REF!</v>
      </c>
      <c r="P15" s="10">
        <f>'S6 Maquette'!I30*1.5</f>
        <v>0</v>
      </c>
    </row>
    <row r="16" spans="1:16">
      <c r="A16" s="79" t="s">
        <v>185</v>
      </c>
      <c r="B16" s="79"/>
      <c r="C16" s="79"/>
      <c r="D16" s="82" t="s">
        <v>186</v>
      </c>
      <c r="E16" s="83"/>
      <c r="F16" s="84"/>
      <c r="H16" s="79" t="s">
        <v>185</v>
      </c>
      <c r="I16" s="79"/>
      <c r="J16" s="79"/>
      <c r="K16" s="79" t="s">
        <v>186</v>
      </c>
      <c r="L16" s="79"/>
      <c r="M16" s="79"/>
      <c r="O16" s="10" t="e">
        <f>'S5 Maquette'!#REF!*1.5</f>
        <v>#REF!</v>
      </c>
      <c r="P16" s="10">
        <f>'S6 Maquette'!I31*1.5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 t="e">
        <f>'S5 Maquette'!#REF!*1.5</f>
        <v>#REF!</v>
      </c>
      <c r="P17" s="10">
        <f>'S6 Maquette'!I32*1.5</f>
        <v>18</v>
      </c>
    </row>
    <row r="18" spans="1:16">
      <c r="A18" s="10" t="e">
        <f t="shared" ref="A18:F18" si="0">A5-H18</f>
        <v>#REF!</v>
      </c>
      <c r="B18" s="10">
        <f t="shared" si="0"/>
        <v>144</v>
      </c>
      <c r="C18" s="10">
        <f t="shared" si="0"/>
        <v>24</v>
      </c>
      <c r="D18" s="10">
        <f t="shared" si="0"/>
        <v>99</v>
      </c>
      <c r="E18" s="10">
        <f t="shared" si="0"/>
        <v>144</v>
      </c>
      <c r="F18" s="10">
        <f t="shared" ca="1" si="0"/>
        <v>12</v>
      </c>
      <c r="H18" s="10">
        <f>SUMIF('S5 Maquette'!M19:M303,"Portée",'S5 Maquette'!I19:I303)*1.5</f>
        <v>15</v>
      </c>
      <c r="I18" s="10">
        <f>SUMIF('S5 Maquette'!M19:M303,"Portée",'S5 Maquette'!J19:J303)</f>
        <v>4</v>
      </c>
      <c r="J18" s="10">
        <f>SUMIF('S5 Maquette'!M19:M303,"Portée",'S5 Maquette'!K19:K303)</f>
        <v>0</v>
      </c>
      <c r="K18" s="10">
        <f>SUMIF('S6 Maquette'!M19:M303,"Portée",'S6 Maquette'!I19:I303)*1.5</f>
        <v>0</v>
      </c>
      <c r="L18" s="10">
        <f>SUMIF('S6 Maquette'!M19:M303,"Portée",'S6 Maquette'!J19:J303)</f>
        <v>20</v>
      </c>
      <c r="M18" s="10">
        <f ca="1">SUMIF('S6 Maquette'!M9:M303,"Portée",'S6 Maquette'!K19:K303)</f>
        <v>0</v>
      </c>
      <c r="O18" s="10" t="e">
        <f>'S5 Maquette'!#REF!*1.5</f>
        <v>#REF!</v>
      </c>
      <c r="P18" s="10">
        <f>'S6 Maquette'!I34*1.5</f>
        <v>0</v>
      </c>
    </row>
    <row r="19" spans="1:16">
      <c r="A19" s="79" t="s">
        <v>189</v>
      </c>
      <c r="B19" s="79"/>
      <c r="C19" s="79"/>
      <c r="D19" s="79" t="s">
        <v>189</v>
      </c>
      <c r="E19" s="79"/>
      <c r="F19" s="79"/>
      <c r="O19" s="10" t="e">
        <f>'S5 Maquette'!#REF!*1.5</f>
        <v>#REF!</v>
      </c>
      <c r="P19" s="10">
        <f>'S6 Maquette'!I35*1.5</f>
        <v>18</v>
      </c>
    </row>
    <row r="20" spans="1:16">
      <c r="A20" s="79" t="e">
        <f>SUM(A18,B18,C18)</f>
        <v>#REF!</v>
      </c>
      <c r="B20" s="79"/>
      <c r="C20" s="79"/>
      <c r="D20" s="79">
        <f ca="1">SUM(D18,E18,F18)</f>
        <v>255</v>
      </c>
      <c r="E20" s="79"/>
      <c r="F20" s="79"/>
      <c r="O20" s="10" t="e">
        <f>'S5 Maquette'!#REF!*1.5</f>
        <v>#REF!</v>
      </c>
      <c r="P20" s="10">
        <f>'S6 Maquette'!I36*1.5</f>
        <v>18</v>
      </c>
    </row>
    <row r="21" spans="1:16">
      <c r="A21" s="79" t="s">
        <v>189</v>
      </c>
      <c r="B21" s="79"/>
      <c r="C21" s="79"/>
      <c r="D21" s="79"/>
      <c r="E21" s="79"/>
      <c r="F21" s="79"/>
      <c r="O21" s="10" t="e">
        <f>'S5 Maquette'!#REF!*1.5</f>
        <v>#REF!</v>
      </c>
      <c r="P21" s="10">
        <f>'S6 Maquette'!I38*1.5</f>
        <v>0</v>
      </c>
    </row>
    <row r="22" spans="1:16" ht="30" customHeight="1">
      <c r="A22" s="79" t="e">
        <f>SUM(A20,D20)</f>
        <v>#REF!</v>
      </c>
      <c r="B22" s="79"/>
      <c r="C22" s="79"/>
      <c r="D22" s="79"/>
      <c r="E22" s="79"/>
      <c r="F22" s="79"/>
      <c r="O22" s="10">
        <f>'S5 Maquette'!I28*1.5</f>
        <v>0</v>
      </c>
      <c r="P22" s="10">
        <f>'S6 Maquette'!I39*1.5</f>
        <v>0</v>
      </c>
    </row>
    <row r="23" spans="1:16">
      <c r="O23" s="10">
        <f>'S5 Maquette'!I29*1.5</f>
        <v>18</v>
      </c>
      <c r="P23" s="10">
        <f>'S6 Maquette'!I41*1.5</f>
        <v>9</v>
      </c>
    </row>
    <row r="24" spans="1:16">
      <c r="O24" s="10">
        <f>'S5 Maquette'!I30*1.5</f>
        <v>0</v>
      </c>
      <c r="P24" s="10">
        <f>'S6 Maquette'!I42*1.5</f>
        <v>0</v>
      </c>
    </row>
    <row r="25" spans="1:16">
      <c r="O25" s="10">
        <f>'S5 Maquette'!I31*1.5</f>
        <v>18</v>
      </c>
      <c r="P25" s="10">
        <f>'S6 Maquette'!I43*1.5</f>
        <v>0</v>
      </c>
    </row>
    <row r="26" spans="1:16">
      <c r="O26" s="10">
        <f>'S5 Maquette'!I33*1.5</f>
        <v>18</v>
      </c>
      <c r="P26" s="10">
        <f>'S6 Maquette'!I44*1.5</f>
        <v>0</v>
      </c>
    </row>
    <row r="27" spans="1:16">
      <c r="O27" s="10">
        <f>'S5 Maquette'!I34*1.5</f>
        <v>0</v>
      </c>
      <c r="P27" s="10">
        <f>'S6 Maquette'!I45*1.5</f>
        <v>0</v>
      </c>
    </row>
    <row r="28" spans="1:16">
      <c r="O28" s="10">
        <f>'S5 Maquette'!I35*1.5</f>
        <v>18</v>
      </c>
      <c r="P28" s="10">
        <f>'S6 Maquette'!I46*1.5</f>
        <v>0</v>
      </c>
    </row>
    <row r="29" spans="1:16">
      <c r="O29" s="10">
        <f>'S5 Maquette'!I37*1.5</f>
        <v>18</v>
      </c>
      <c r="P29" s="10">
        <f>'S6 Maquette'!I47*1.5</f>
        <v>0</v>
      </c>
    </row>
    <row r="30" spans="1:16">
      <c r="O30" s="10">
        <f>'S5 Maquette'!I38*1.5</f>
        <v>0</v>
      </c>
      <c r="P30" s="10">
        <f>'S6 Maquette'!I48*1.5</f>
        <v>0</v>
      </c>
    </row>
    <row r="31" spans="1:16">
      <c r="O31" s="10">
        <f>'S5 Maquette'!I39*1.5</f>
        <v>0</v>
      </c>
      <c r="P31" s="10">
        <f>'S6 Maquette'!I49*1.5</f>
        <v>0</v>
      </c>
    </row>
    <row r="32" spans="1:16">
      <c r="O32" s="10">
        <f>'S5 Maquette'!I41*1.5</f>
        <v>9</v>
      </c>
      <c r="P32" s="10">
        <f>'S6 Maquette'!I50*1.5</f>
        <v>0</v>
      </c>
    </row>
    <row r="33" spans="15:16">
      <c r="O33" s="10">
        <f>'S5 Maquette'!I51*1.5</f>
        <v>0</v>
      </c>
      <c r="P33" s="10">
        <f>'S6 Maquette'!I51*1.5</f>
        <v>0</v>
      </c>
    </row>
    <row r="34" spans="15:16">
      <c r="O34" s="10">
        <f>'S5 Maquette'!I52*1.5</f>
        <v>0</v>
      </c>
      <c r="P34" s="10">
        <f>'S6 Maquette'!I52*1.5</f>
        <v>0</v>
      </c>
    </row>
    <row r="35" spans="15:16">
      <c r="O35" s="10">
        <f>'S5 Maquette'!I53*1.5</f>
        <v>0</v>
      </c>
      <c r="P35" s="10">
        <f>'S6 Maquette'!I53*1.5</f>
        <v>0</v>
      </c>
    </row>
    <row r="36" spans="15:16">
      <c r="O36" s="10">
        <f>'S5 Maquette'!I54*1.5</f>
        <v>0</v>
      </c>
      <c r="P36" s="10">
        <f>'S6 Maquette'!I54*1.5</f>
        <v>0</v>
      </c>
    </row>
    <row r="37" spans="15:16">
      <c r="O37" s="10">
        <f>'S5 Maquette'!I55*1.5</f>
        <v>0</v>
      </c>
      <c r="P37" s="10">
        <f>'S6 Maquette'!I55*1.5</f>
        <v>0</v>
      </c>
    </row>
    <row r="38" spans="15:16">
      <c r="O38" s="10">
        <f>'S5 Maquette'!I56*1.5</f>
        <v>0</v>
      </c>
      <c r="P38" s="10">
        <f>'S6 Maquette'!I56*1.5</f>
        <v>0</v>
      </c>
    </row>
    <row r="39" spans="15:16">
      <c r="O39" s="10">
        <f>'S5 Maquette'!I57*1.5</f>
        <v>0</v>
      </c>
      <c r="P39" s="10">
        <f>'S6 Maquette'!I57*1.5</f>
        <v>0</v>
      </c>
    </row>
    <row r="40" spans="15:16">
      <c r="O40" s="10">
        <f>'S5 Maquette'!I58*1.5</f>
        <v>0</v>
      </c>
      <c r="P40" s="10">
        <f>'S6 Maquette'!I58*1.5</f>
        <v>0</v>
      </c>
    </row>
    <row r="41" spans="15:16">
      <c r="O41" s="10">
        <f>'S5 Maquette'!I59*1.5</f>
        <v>0</v>
      </c>
      <c r="P41" s="10">
        <f>'S6 Maquette'!I59*1.5</f>
        <v>0</v>
      </c>
    </row>
    <row r="42" spans="15:16">
      <c r="O42" s="10">
        <f>'S5 Maquette'!I60*1.5</f>
        <v>0</v>
      </c>
      <c r="P42" s="10">
        <f>'S6 Maquette'!I60*1.5</f>
        <v>0</v>
      </c>
    </row>
    <row r="43" spans="15:16">
      <c r="O43" s="10">
        <f>'S5 Maquette'!I61*1.5</f>
        <v>0</v>
      </c>
      <c r="P43" s="10">
        <f>'S6 Maquette'!I61*1.5</f>
        <v>0</v>
      </c>
    </row>
    <row r="44" spans="15:16">
      <c r="O44" s="10">
        <f>'S5 Maquette'!I62*1.5</f>
        <v>0</v>
      </c>
      <c r="P44" s="10">
        <f>'S6 Maquette'!I62*1.5</f>
        <v>0</v>
      </c>
    </row>
    <row r="45" spans="15:16">
      <c r="O45" s="10">
        <f>'S5 Maquette'!I63*1.5</f>
        <v>0</v>
      </c>
      <c r="P45" s="10">
        <f>'S6 Maquette'!I63*1.5</f>
        <v>0</v>
      </c>
    </row>
    <row r="46" spans="15:16">
      <c r="O46" s="10">
        <f>'S5 Maquette'!I64*1.5</f>
        <v>0</v>
      </c>
      <c r="P46" s="10">
        <f>'S6 Maquette'!I64*1.5</f>
        <v>0</v>
      </c>
    </row>
    <row r="47" spans="15:16">
      <c r="O47" s="10">
        <f>'S5 Maquette'!I65*1.5</f>
        <v>0</v>
      </c>
      <c r="P47" s="10">
        <f>'S6 Maquette'!I65*1.5</f>
        <v>0</v>
      </c>
    </row>
    <row r="48" spans="15:16">
      <c r="O48" s="10">
        <f>'S5 Maquette'!I66*1.5</f>
        <v>0</v>
      </c>
      <c r="P48" s="10">
        <f>'S6 Maquette'!I66*1.5</f>
        <v>0</v>
      </c>
    </row>
    <row r="49" spans="15:16">
      <c r="O49" s="10">
        <f>'S5 Maquette'!I67*1.5</f>
        <v>0</v>
      </c>
      <c r="P49" s="10">
        <f>'S6 Maquette'!I67*1.5</f>
        <v>0</v>
      </c>
    </row>
    <row r="50" spans="15:16">
      <c r="O50" s="10">
        <f>'S5 Maquette'!I68*1.5</f>
        <v>0</v>
      </c>
      <c r="P50" s="10">
        <f>'S6 Maquette'!I68*1.5</f>
        <v>0</v>
      </c>
    </row>
    <row r="51" spans="15:16">
      <c r="O51" s="10">
        <f>'S5 Maquette'!I69*1.5</f>
        <v>0</v>
      </c>
      <c r="P51" s="10">
        <f>'S6 Maquette'!I69*1.5</f>
        <v>0</v>
      </c>
    </row>
    <row r="52" spans="15:16">
      <c r="O52" s="10">
        <f>'S5 Maquette'!I70*1.5</f>
        <v>0</v>
      </c>
      <c r="P52" s="10">
        <f>'S6 Maquette'!I70*1.5</f>
        <v>0</v>
      </c>
    </row>
    <row r="53" spans="15:16">
      <c r="O53" s="10">
        <f>'S5 Maquette'!I71*1.5</f>
        <v>0</v>
      </c>
      <c r="P53" s="10">
        <f>'S6 Maquette'!I71*1.5</f>
        <v>0</v>
      </c>
    </row>
    <row r="54" spans="15:16">
      <c r="O54" s="10">
        <f>'S5 Maquette'!I72*1.5</f>
        <v>0</v>
      </c>
      <c r="P54" s="10">
        <f>'S6 Maquette'!I72*1.5</f>
        <v>0</v>
      </c>
    </row>
    <row r="55" spans="15:16">
      <c r="O55" s="10">
        <f>'S5 Maquette'!I73*1.5</f>
        <v>0</v>
      </c>
      <c r="P55" s="10">
        <f>'S6 Maquette'!I73*1.5</f>
        <v>0</v>
      </c>
    </row>
    <row r="56" spans="15:16">
      <c r="O56" s="10">
        <f>'S5 Maquette'!I74*1.5</f>
        <v>0</v>
      </c>
      <c r="P56" s="10">
        <f>'S6 Maquette'!I74*1.5</f>
        <v>0</v>
      </c>
    </row>
    <row r="57" spans="15:16">
      <c r="O57" s="10">
        <f>'S5 Maquette'!I75*1.5</f>
        <v>0</v>
      </c>
      <c r="P57" s="10">
        <f>'S6 Maquette'!I75*1.5</f>
        <v>0</v>
      </c>
    </row>
    <row r="58" spans="15:16">
      <c r="O58" s="10">
        <f>'S5 Maquette'!I76*1.5</f>
        <v>0</v>
      </c>
      <c r="P58" s="10">
        <f>'S6 Maquette'!I76*1.5</f>
        <v>0</v>
      </c>
    </row>
    <row r="59" spans="15:16">
      <c r="O59" s="10">
        <f>'S5 Maquette'!I77*1.5</f>
        <v>0</v>
      </c>
      <c r="P59" s="10">
        <f>'S6 Maquette'!I77*1.5</f>
        <v>0</v>
      </c>
    </row>
    <row r="60" spans="15:16">
      <c r="O60" s="10">
        <f>'S5 Maquette'!I78*1.5</f>
        <v>0</v>
      </c>
      <c r="P60" s="10">
        <f>'S6 Maquette'!I78*1.5</f>
        <v>0</v>
      </c>
    </row>
    <row r="61" spans="15:16">
      <c r="O61" s="10">
        <f>'S5 Maquette'!I79*1.5</f>
        <v>0</v>
      </c>
      <c r="P61" s="10">
        <f>'S6 Maquette'!I79*1.5</f>
        <v>0</v>
      </c>
    </row>
    <row r="62" spans="15:16">
      <c r="O62" s="10">
        <f>'S5 Maquette'!I80*1.5</f>
        <v>0</v>
      </c>
      <c r="P62" s="10">
        <f>'S6 Maquette'!I80*1.5</f>
        <v>0</v>
      </c>
    </row>
    <row r="63" spans="15:16">
      <c r="O63" s="10">
        <f>'S5 Maquette'!I81*1.5</f>
        <v>0</v>
      </c>
      <c r="P63" s="10">
        <f>'S6 Maquette'!I81*1.5</f>
        <v>0</v>
      </c>
    </row>
    <row r="64" spans="15:16">
      <c r="O64" s="10">
        <f>'S5 Maquette'!I82*1.5</f>
        <v>0</v>
      </c>
      <c r="P64" s="10">
        <f>'S6 Maquette'!I82*1.5</f>
        <v>0</v>
      </c>
    </row>
    <row r="65" spans="15:16">
      <c r="O65" s="10">
        <f>'S5 Maquette'!I83*1.5</f>
        <v>0</v>
      </c>
      <c r="P65" s="10">
        <f>'S6 Maquette'!I83*1.5</f>
        <v>0</v>
      </c>
    </row>
    <row r="66" spans="15:16">
      <c r="O66" s="10">
        <f>'S5 Maquette'!I84*1.5</f>
        <v>0</v>
      </c>
      <c r="P66" s="10">
        <f>'S6 Maquette'!I84*1.5</f>
        <v>0</v>
      </c>
    </row>
    <row r="67" spans="15:16">
      <c r="O67" s="10">
        <f>'S5 Maquette'!I85*1.5</f>
        <v>0</v>
      </c>
      <c r="P67" s="10">
        <f>'S6 Maquette'!I85*1.5</f>
        <v>0</v>
      </c>
    </row>
    <row r="68" spans="15:16">
      <c r="O68" s="10">
        <f>'S5 Maquette'!I86*1.5</f>
        <v>0</v>
      </c>
      <c r="P68" s="10">
        <f>'S6 Maquette'!I86*1.5</f>
        <v>0</v>
      </c>
    </row>
    <row r="69" spans="15:16">
      <c r="O69" s="10">
        <f>'S5 Maquette'!I87*1.5</f>
        <v>0</v>
      </c>
      <c r="P69" s="10">
        <f>'S6 Maquette'!I87*1.5</f>
        <v>0</v>
      </c>
    </row>
    <row r="70" spans="15:16">
      <c r="O70" s="10">
        <f>'S5 Maquette'!I88*1.5</f>
        <v>0</v>
      </c>
      <c r="P70" s="10">
        <f>'S6 Maquette'!I88*1.5</f>
        <v>0</v>
      </c>
    </row>
    <row r="71" spans="15:16">
      <c r="O71" s="10">
        <f>'S5 Maquette'!I89*1.5</f>
        <v>0</v>
      </c>
      <c r="P71" s="10">
        <f>'S6 Maquette'!I89*1.5</f>
        <v>0</v>
      </c>
    </row>
    <row r="72" spans="15:16">
      <c r="O72" s="10">
        <f>'S5 Maquette'!I90*1.5</f>
        <v>0</v>
      </c>
      <c r="P72" s="10">
        <f>'S6 Maquette'!I90*1.5</f>
        <v>0</v>
      </c>
    </row>
    <row r="73" spans="15:16">
      <c r="O73" s="10">
        <f>'S5 Maquette'!I91*1.5</f>
        <v>0</v>
      </c>
      <c r="P73" s="10">
        <f>'S6 Maquette'!I91*1.5</f>
        <v>0</v>
      </c>
    </row>
    <row r="74" spans="15:16">
      <c r="O74" s="10">
        <f>'S5 Maquette'!I92*1.5</f>
        <v>0</v>
      </c>
      <c r="P74" s="10">
        <f>'S6 Maquette'!I92*1.5</f>
        <v>0</v>
      </c>
    </row>
    <row r="75" spans="15:16">
      <c r="O75" s="10">
        <f>'S5 Maquette'!I93*1.5</f>
        <v>0</v>
      </c>
      <c r="P75" s="10">
        <f>'S6 Maquette'!I93*1.5</f>
        <v>0</v>
      </c>
    </row>
    <row r="76" spans="15:16">
      <c r="O76" s="10">
        <f>'S5 Maquette'!I94*1.5</f>
        <v>0</v>
      </c>
      <c r="P76" s="10">
        <f>'S6 Maquette'!I94*1.5</f>
        <v>0</v>
      </c>
    </row>
    <row r="77" spans="15:16">
      <c r="O77" s="10">
        <f>'S5 Maquette'!I95*1.5</f>
        <v>0</v>
      </c>
      <c r="P77" s="10">
        <f>'S6 Maquette'!I95*1.5</f>
        <v>0</v>
      </c>
    </row>
    <row r="78" spans="15:16">
      <c r="O78" s="10">
        <f>'S5 Maquette'!I96*1.5</f>
        <v>0</v>
      </c>
      <c r="P78" s="10">
        <f>'S6 Maquette'!I96*1.5</f>
        <v>0</v>
      </c>
    </row>
    <row r="79" spans="15:16">
      <c r="O79" s="10">
        <f>'S5 Maquette'!I97*1.5</f>
        <v>0</v>
      </c>
      <c r="P79" s="10">
        <f>'S6 Maquette'!I97*1.5</f>
        <v>0</v>
      </c>
    </row>
    <row r="80" spans="15:16">
      <c r="O80" s="10">
        <f>'S5 Maquette'!I98*1.5</f>
        <v>0</v>
      </c>
      <c r="P80" s="10">
        <f>'S6 Maquette'!I98*1.5</f>
        <v>0</v>
      </c>
    </row>
    <row r="81" spans="15:16">
      <c r="O81" s="10">
        <f>'S5 Maquette'!I99*1.5</f>
        <v>0</v>
      </c>
      <c r="P81" s="10">
        <f>'S6 Maquette'!I99*1.5</f>
        <v>0</v>
      </c>
    </row>
    <row r="82" spans="15:16">
      <c r="O82" s="10">
        <f>'S5 Maquette'!I100*1.5</f>
        <v>0</v>
      </c>
      <c r="P82" s="10">
        <f>'S6 Maquette'!I100*1.5</f>
        <v>0</v>
      </c>
    </row>
    <row r="83" spans="15:16">
      <c r="O83" s="10">
        <f>'S5 Maquette'!I101*1.5</f>
        <v>0</v>
      </c>
      <c r="P83" s="10">
        <f>'S6 Maquette'!I101*1.5</f>
        <v>0</v>
      </c>
    </row>
    <row r="84" spans="15:16">
      <c r="O84" s="10">
        <f>'S5 Maquette'!I102*1.5</f>
        <v>0</v>
      </c>
      <c r="P84" s="10">
        <f>'S6 Maquette'!I102*1.5</f>
        <v>0</v>
      </c>
    </row>
    <row r="85" spans="15:16">
      <c r="O85" s="10">
        <f>'S5 Maquette'!I103*1.5</f>
        <v>0</v>
      </c>
      <c r="P85" s="10">
        <f>'S6 Maquette'!I103*1.5</f>
        <v>0</v>
      </c>
    </row>
    <row r="86" spans="15:16">
      <c r="O86" s="10">
        <f>'S5 Maquette'!I104*1.5</f>
        <v>0</v>
      </c>
      <c r="P86" s="10">
        <f>'S6 Maquette'!I104*1.5</f>
        <v>0</v>
      </c>
    </row>
    <row r="87" spans="15:16">
      <c r="O87" s="10">
        <f>'S5 Maquette'!I105*1.5</f>
        <v>0</v>
      </c>
      <c r="P87" s="10">
        <f>'S6 Maquette'!I105*1.5</f>
        <v>0</v>
      </c>
    </row>
    <row r="88" spans="15:16">
      <c r="O88" s="10">
        <f>'S5 Maquette'!I106*1.5</f>
        <v>0</v>
      </c>
      <c r="P88" s="10">
        <f>'S6 Maquette'!I106*1.5</f>
        <v>0</v>
      </c>
    </row>
    <row r="89" spans="15:16">
      <c r="O89" s="10">
        <f>'S5 Maquette'!I107*1.5</f>
        <v>0</v>
      </c>
      <c r="P89" s="10">
        <f>'S6 Maquette'!I107*1.5</f>
        <v>0</v>
      </c>
    </row>
    <row r="90" spans="15:16">
      <c r="O90" s="10">
        <f>'S5 Maquette'!I108*1.5</f>
        <v>0</v>
      </c>
      <c r="P90" s="10">
        <f>'S6 Maquette'!I108*1.5</f>
        <v>0</v>
      </c>
    </row>
    <row r="91" spans="15:16">
      <c r="O91" s="10">
        <f>'S5 Maquette'!I109*1.5</f>
        <v>0</v>
      </c>
      <c r="P91" s="10">
        <f>'S6 Maquette'!I109*1.5</f>
        <v>0</v>
      </c>
    </row>
    <row r="92" spans="15:16">
      <c r="O92" s="10">
        <f>'S5 Maquette'!I110*1.5</f>
        <v>0</v>
      </c>
      <c r="P92" s="10">
        <f>'S6 Maquette'!I110*1.5</f>
        <v>0</v>
      </c>
    </row>
    <row r="93" spans="15:16">
      <c r="O93" s="10">
        <f>'S5 Maquette'!I111*1.5</f>
        <v>0</v>
      </c>
      <c r="P93" s="10">
        <f>'S6 Maquette'!I111*1.5</f>
        <v>0</v>
      </c>
    </row>
    <row r="94" spans="15:16">
      <c r="O94" s="10">
        <f>'S5 Maquette'!I112*1.5</f>
        <v>0</v>
      </c>
      <c r="P94" s="10">
        <f>'S6 Maquette'!I112*1.5</f>
        <v>0</v>
      </c>
    </row>
    <row r="95" spans="15:16">
      <c r="O95" s="10">
        <f>'S5 Maquette'!I113*1.5</f>
        <v>0</v>
      </c>
      <c r="P95" s="10">
        <f>'S6 Maquette'!I113*1.5</f>
        <v>0</v>
      </c>
    </row>
    <row r="96" spans="15:16">
      <c r="O96" s="10">
        <f>'S5 Maquette'!I114*1.5</f>
        <v>0</v>
      </c>
      <c r="P96" s="10">
        <f>'S6 Maquette'!I114*1.5</f>
        <v>0</v>
      </c>
    </row>
    <row r="97" spans="15:16">
      <c r="O97" s="10">
        <f>'S5 Maquette'!I115*1.5</f>
        <v>0</v>
      </c>
      <c r="P97" s="10">
        <f>'S6 Maquette'!I115*1.5</f>
        <v>0</v>
      </c>
    </row>
    <row r="98" spans="15:16">
      <c r="O98" s="10">
        <f>'S5 Maquette'!I116*1.5</f>
        <v>0</v>
      </c>
      <c r="P98" s="10">
        <f>'S6 Maquette'!I116*1.5</f>
        <v>0</v>
      </c>
    </row>
    <row r="99" spans="15:16">
      <c r="O99" s="10">
        <f>'S5 Maquette'!I117*1.5</f>
        <v>0</v>
      </c>
      <c r="P99" s="10">
        <f>'S6 Maquette'!I117*1.5</f>
        <v>0</v>
      </c>
    </row>
    <row r="100" spans="15:16">
      <c r="O100" s="10">
        <f>'S5 Maquette'!I118*1.5</f>
        <v>0</v>
      </c>
      <c r="P100" s="10">
        <f>'S6 Maquette'!I118*1.5</f>
        <v>0</v>
      </c>
    </row>
    <row r="101" spans="15:16">
      <c r="O101" s="10">
        <f>'S5 Maquette'!I119*1.5</f>
        <v>0</v>
      </c>
      <c r="P101" s="10">
        <f>'S6 Maquette'!I119*1.5</f>
        <v>0</v>
      </c>
    </row>
    <row r="102" spans="15:16">
      <c r="O102" s="10">
        <f>'S5 Maquette'!I120*1.5</f>
        <v>0</v>
      </c>
      <c r="P102" s="10">
        <f>'S6 Maquette'!I120*1.5</f>
        <v>0</v>
      </c>
    </row>
    <row r="103" spans="15:16">
      <c r="O103" s="10">
        <f>'S5 Maquette'!I121*1.5</f>
        <v>0</v>
      </c>
      <c r="P103" s="10">
        <f>'S6 Maquette'!I121*1.5</f>
        <v>0</v>
      </c>
    </row>
    <row r="104" spans="15:16">
      <c r="O104" s="10">
        <f>'S5 Maquette'!I122*1.5</f>
        <v>0</v>
      </c>
      <c r="P104" s="10">
        <f>'S6 Maquette'!I122*1.5</f>
        <v>0</v>
      </c>
    </row>
    <row r="105" spans="15:16">
      <c r="O105" s="10">
        <f>'S5 Maquette'!I123*1.5</f>
        <v>0</v>
      </c>
      <c r="P105" s="10">
        <f>'S6 Maquette'!I123*1.5</f>
        <v>0</v>
      </c>
    </row>
    <row r="106" spans="15:16">
      <c r="O106" s="10">
        <f>'S5 Maquette'!I124*1.5</f>
        <v>0</v>
      </c>
      <c r="P106" s="10">
        <f>'S6 Maquette'!I124*1.5</f>
        <v>0</v>
      </c>
    </row>
    <row r="107" spans="15:16">
      <c r="O107" s="10">
        <f>'S5 Maquette'!I125*1.5</f>
        <v>0</v>
      </c>
      <c r="P107" s="10">
        <f>'S6 Maquette'!I125*1.5</f>
        <v>0</v>
      </c>
    </row>
    <row r="108" spans="15:16">
      <c r="O108" s="10">
        <f>'S5 Maquette'!I126*1.5</f>
        <v>0</v>
      </c>
      <c r="P108" s="10">
        <f>'S6 Maquette'!I126*1.5</f>
        <v>0</v>
      </c>
    </row>
    <row r="109" spans="15:16">
      <c r="O109" s="10">
        <f>'S5 Maquette'!I127*1.5</f>
        <v>0</v>
      </c>
      <c r="P109" s="10">
        <f>'S6 Maquette'!I127*1.5</f>
        <v>0</v>
      </c>
    </row>
    <row r="110" spans="15:16">
      <c r="O110" s="10">
        <f>'S5 Maquette'!I128*1.5</f>
        <v>0</v>
      </c>
      <c r="P110" s="10">
        <f>'S6 Maquette'!I128*1.5</f>
        <v>0</v>
      </c>
    </row>
    <row r="111" spans="15:16">
      <c r="O111" s="10">
        <f>'S5 Maquette'!I129*1.5</f>
        <v>0</v>
      </c>
      <c r="P111" s="10">
        <f>'S6 Maquette'!I129*1.5</f>
        <v>0</v>
      </c>
    </row>
    <row r="112" spans="15:16">
      <c r="O112" s="10">
        <f>'S5 Maquette'!I130*1.5</f>
        <v>0</v>
      </c>
      <c r="P112" s="10">
        <f>'S6 Maquette'!I130*1.5</f>
        <v>0</v>
      </c>
    </row>
    <row r="113" spans="15:16">
      <c r="O113" s="10">
        <f>'S5 Maquette'!I131*1.5</f>
        <v>0</v>
      </c>
      <c r="P113" s="10">
        <f>'S6 Maquette'!I131*1.5</f>
        <v>0</v>
      </c>
    </row>
    <row r="114" spans="15:16">
      <c r="O114" s="10">
        <f>'S5 Maquette'!I132*1.5</f>
        <v>0</v>
      </c>
      <c r="P114" s="10">
        <f>'S6 Maquette'!I132*1.5</f>
        <v>0</v>
      </c>
    </row>
    <row r="115" spans="15:16">
      <c r="O115" s="10">
        <f>'S5 Maquette'!I133*1.5</f>
        <v>0</v>
      </c>
      <c r="P115" s="10">
        <f>'S6 Maquette'!I133*1.5</f>
        <v>0</v>
      </c>
    </row>
    <row r="116" spans="15:16">
      <c r="O116" s="10">
        <f>'S5 Maquette'!I134*1.5</f>
        <v>0</v>
      </c>
      <c r="P116" s="10">
        <f>'S6 Maquette'!I134*1.5</f>
        <v>0</v>
      </c>
    </row>
    <row r="117" spans="15:16">
      <c r="O117" s="10">
        <f>'S5 Maquette'!I135*1.5</f>
        <v>0</v>
      </c>
      <c r="P117" s="10">
        <f>'S6 Maquette'!I135*1.5</f>
        <v>0</v>
      </c>
    </row>
    <row r="118" spans="15:16">
      <c r="O118" s="10">
        <f>'S5 Maquette'!I136*1.5</f>
        <v>0</v>
      </c>
      <c r="P118" s="10">
        <f>'S6 Maquette'!I136*1.5</f>
        <v>0</v>
      </c>
    </row>
    <row r="119" spans="15:16">
      <c r="O119" s="10">
        <f>'S5 Maquette'!I137*1.5</f>
        <v>0</v>
      </c>
      <c r="P119" s="10">
        <f>'S6 Maquette'!I137*1.5</f>
        <v>0</v>
      </c>
    </row>
    <row r="120" spans="15:16">
      <c r="O120" s="10">
        <f>'S5 Maquette'!I138*1.5</f>
        <v>0</v>
      </c>
      <c r="P120" s="10">
        <f>'S6 Maquette'!I138*1.5</f>
        <v>0</v>
      </c>
    </row>
    <row r="121" spans="15:16">
      <c r="O121" s="10">
        <f>'S5 Maquette'!I139*1.5</f>
        <v>0</v>
      </c>
      <c r="P121" s="10">
        <f>'S6 Maquette'!I139*1.5</f>
        <v>0</v>
      </c>
    </row>
    <row r="122" spans="15:16">
      <c r="O122" s="10">
        <f>'S5 Maquette'!I140*1.5</f>
        <v>0</v>
      </c>
      <c r="P122" s="10">
        <f>'S6 Maquette'!I140*1.5</f>
        <v>0</v>
      </c>
    </row>
    <row r="123" spans="15:16">
      <c r="O123" s="10">
        <f>'S5 Maquette'!I141*1.5</f>
        <v>0</v>
      </c>
      <c r="P123" s="10">
        <f>'S6 Maquette'!I141*1.5</f>
        <v>0</v>
      </c>
    </row>
    <row r="124" spans="15:16">
      <c r="O124" s="10">
        <f>'S5 Maquette'!I142*1.5</f>
        <v>0</v>
      </c>
      <c r="P124" s="10">
        <f>'S6 Maquette'!I142*1.5</f>
        <v>0</v>
      </c>
    </row>
    <row r="125" spans="15:16">
      <c r="O125" s="10">
        <f>'S5 Maquette'!I143*1.5</f>
        <v>0</v>
      </c>
      <c r="P125" s="10">
        <f>'S6 Maquette'!I143*1.5</f>
        <v>0</v>
      </c>
    </row>
    <row r="126" spans="15:16">
      <c r="O126" s="10">
        <f>'S5 Maquette'!I144*1.5</f>
        <v>0</v>
      </c>
      <c r="P126" s="10">
        <f>'S6 Maquette'!I144*1.5</f>
        <v>0</v>
      </c>
    </row>
    <row r="127" spans="15:16">
      <c r="O127" s="10">
        <f>'S5 Maquette'!I145*1.5</f>
        <v>0</v>
      </c>
      <c r="P127" s="10">
        <f>'S6 Maquette'!I145*1.5</f>
        <v>0</v>
      </c>
    </row>
    <row r="128" spans="15:16">
      <c r="O128" s="10">
        <f>'S5 Maquette'!I146*1.5</f>
        <v>0</v>
      </c>
      <c r="P128" s="10">
        <f>'S6 Maquette'!I146*1.5</f>
        <v>0</v>
      </c>
    </row>
    <row r="129" spans="15:16">
      <c r="O129" s="10">
        <f>'S5 Maquette'!I147*1.5</f>
        <v>0</v>
      </c>
      <c r="P129" s="10">
        <f>'S6 Maquette'!I147*1.5</f>
        <v>0</v>
      </c>
    </row>
    <row r="130" spans="15:16">
      <c r="O130" s="10">
        <f>'S5 Maquette'!I148*1.5</f>
        <v>0</v>
      </c>
      <c r="P130" s="10">
        <f>'S6 Maquette'!I148*1.5</f>
        <v>0</v>
      </c>
    </row>
    <row r="131" spans="15:16">
      <c r="O131" s="10">
        <f>'S5 Maquette'!I149*1.5</f>
        <v>0</v>
      </c>
      <c r="P131" s="10">
        <f>'S6 Maquette'!I149*1.5</f>
        <v>0</v>
      </c>
    </row>
    <row r="132" spans="15:16">
      <c r="O132" s="10">
        <f>'S5 Maquette'!I150*1.5</f>
        <v>0</v>
      </c>
      <c r="P132" s="10">
        <f>'S6 Maquette'!I150*1.5</f>
        <v>0</v>
      </c>
    </row>
    <row r="133" spans="15:16">
      <c r="O133" s="10">
        <f>'S5 Maquette'!I151*1.5</f>
        <v>0</v>
      </c>
      <c r="P133" s="10">
        <f>'S6 Maquette'!I151*1.5</f>
        <v>0</v>
      </c>
    </row>
    <row r="134" spans="15:16">
      <c r="O134" s="10">
        <f>'S5 Maquette'!I152*1.5</f>
        <v>0</v>
      </c>
      <c r="P134" s="10">
        <f>'S6 Maquette'!I152*1.5</f>
        <v>0</v>
      </c>
    </row>
    <row r="135" spans="15:16">
      <c r="O135" s="10">
        <f>'S5 Maquette'!I153*1.5</f>
        <v>0</v>
      </c>
      <c r="P135" s="10">
        <f>'S6 Maquette'!I153*1.5</f>
        <v>0</v>
      </c>
    </row>
    <row r="136" spans="15:16">
      <c r="O136" s="10">
        <f>'S5 Maquette'!I154*1.5</f>
        <v>0</v>
      </c>
      <c r="P136" s="10">
        <f>'S6 Maquette'!I154*1.5</f>
        <v>0</v>
      </c>
    </row>
    <row r="137" spans="15:16">
      <c r="O137" s="10">
        <f>'S5 Maquette'!I155*1.5</f>
        <v>0</v>
      </c>
      <c r="P137" s="10">
        <f>'S6 Maquette'!I155*1.5</f>
        <v>0</v>
      </c>
    </row>
    <row r="138" spans="15:16">
      <c r="O138" s="10">
        <f>'S5 Maquette'!I156*1.5</f>
        <v>0</v>
      </c>
      <c r="P138" s="10">
        <f>'S6 Maquette'!I156*1.5</f>
        <v>0</v>
      </c>
    </row>
    <row r="139" spans="15:16">
      <c r="O139" s="10">
        <f>'S5 Maquette'!I157*1.5</f>
        <v>0</v>
      </c>
      <c r="P139" s="10">
        <f>'S6 Maquette'!I157*1.5</f>
        <v>0</v>
      </c>
    </row>
    <row r="140" spans="15:16">
      <c r="O140" s="10">
        <f>'S5 Maquette'!I158*1.5</f>
        <v>0</v>
      </c>
      <c r="P140" s="10">
        <f>'S6 Maquette'!I158*1.5</f>
        <v>0</v>
      </c>
    </row>
    <row r="141" spans="15:16">
      <c r="O141" s="10">
        <f>'S5 Maquette'!I159*1.5</f>
        <v>0</v>
      </c>
      <c r="P141" s="10">
        <f>'S6 Maquette'!I159*1.5</f>
        <v>0</v>
      </c>
    </row>
    <row r="142" spans="15:16">
      <c r="O142" s="10">
        <f>'S5 Maquette'!I160*1.5</f>
        <v>0</v>
      </c>
      <c r="P142" s="10">
        <f>'S6 Maquette'!I160*1.5</f>
        <v>0</v>
      </c>
    </row>
    <row r="143" spans="15:16">
      <c r="O143" s="10">
        <f>'S5 Maquette'!I161*1.5</f>
        <v>0</v>
      </c>
      <c r="P143" s="10">
        <f>'S6 Maquette'!I161*1.5</f>
        <v>0</v>
      </c>
    </row>
    <row r="144" spans="15:16">
      <c r="O144" s="10">
        <f>'S5 Maquette'!I162*1.5</f>
        <v>0</v>
      </c>
      <c r="P144" s="10">
        <f>'S6 Maquette'!I162*1.5</f>
        <v>0</v>
      </c>
    </row>
    <row r="145" spans="15:16">
      <c r="O145" s="10">
        <f>'S5 Maquette'!I163*1.5</f>
        <v>0</v>
      </c>
      <c r="P145" s="10">
        <f>'S6 Maquette'!I163*1.5</f>
        <v>0</v>
      </c>
    </row>
    <row r="146" spans="15:16">
      <c r="O146" s="10">
        <f>'S5 Maquette'!I164*1.5</f>
        <v>0</v>
      </c>
      <c r="P146" s="10">
        <f>'S6 Maquette'!I164*1.5</f>
        <v>0</v>
      </c>
    </row>
    <row r="147" spans="15:16">
      <c r="O147" s="10">
        <f>'S5 Maquette'!I165*1.5</f>
        <v>0</v>
      </c>
      <c r="P147" s="10">
        <f>'S6 Maquette'!I165*1.5</f>
        <v>0</v>
      </c>
    </row>
    <row r="148" spans="15:16">
      <c r="O148" s="10">
        <f>'S5 Maquette'!I166*1.5</f>
        <v>0</v>
      </c>
      <c r="P148" s="10">
        <f>'S6 Maquette'!I166*1.5</f>
        <v>0</v>
      </c>
    </row>
    <row r="149" spans="15:16">
      <c r="O149" s="10">
        <f>'S5 Maquette'!I167*1.5</f>
        <v>0</v>
      </c>
      <c r="P149" s="10">
        <f>'S6 Maquette'!I167*1.5</f>
        <v>0</v>
      </c>
    </row>
    <row r="150" spans="15:16">
      <c r="O150" s="10">
        <f>'S5 Maquette'!I168*1.5</f>
        <v>0</v>
      </c>
      <c r="P150" s="10">
        <f>'S6 Maquette'!I168*1.5</f>
        <v>0</v>
      </c>
    </row>
    <row r="151" spans="15:16">
      <c r="O151" s="10">
        <f>'S5 Maquette'!I169*1.5</f>
        <v>0</v>
      </c>
      <c r="P151" s="10">
        <f>'S6 Maquette'!I169*1.5</f>
        <v>0</v>
      </c>
    </row>
    <row r="152" spans="15:16">
      <c r="O152" s="10">
        <f>'S5 Maquette'!I170*1.5</f>
        <v>0</v>
      </c>
      <c r="P152" s="10">
        <f>'S6 Maquette'!I170*1.5</f>
        <v>0</v>
      </c>
    </row>
    <row r="153" spans="15:16">
      <c r="O153" s="10">
        <f>'S5 Maquette'!I171*1.5</f>
        <v>0</v>
      </c>
      <c r="P153" s="10">
        <f>'S6 Maquette'!I171*1.5</f>
        <v>0</v>
      </c>
    </row>
    <row r="154" spans="15:16">
      <c r="O154" s="10">
        <f>'S5 Maquette'!I172*1.5</f>
        <v>0</v>
      </c>
      <c r="P154" s="10">
        <f>'S6 Maquette'!I172*1.5</f>
        <v>0</v>
      </c>
    </row>
    <row r="155" spans="15:16">
      <c r="O155" s="10">
        <f>'S5 Maquette'!I173*1.5</f>
        <v>0</v>
      </c>
      <c r="P155" s="10">
        <f>'S6 Maquette'!I173*1.5</f>
        <v>0</v>
      </c>
    </row>
    <row r="156" spans="15:16">
      <c r="O156" s="10">
        <f>'S5 Maquette'!I174*1.5</f>
        <v>0</v>
      </c>
      <c r="P156" s="10">
        <f>'S6 Maquette'!I174*1.5</f>
        <v>0</v>
      </c>
    </row>
    <row r="157" spans="15:16">
      <c r="O157" s="10">
        <f>'S5 Maquette'!I175*1.5</f>
        <v>0</v>
      </c>
      <c r="P157" s="10">
        <f>'S6 Maquette'!I175*1.5</f>
        <v>0</v>
      </c>
    </row>
    <row r="158" spans="15:16">
      <c r="O158" s="10">
        <f>'S5 Maquette'!I176*1.5</f>
        <v>0</v>
      </c>
      <c r="P158" s="10">
        <f>'S6 Maquette'!I176*1.5</f>
        <v>0</v>
      </c>
    </row>
    <row r="159" spans="15:16">
      <c r="O159" s="10">
        <f>'S5 Maquette'!I177*1.5</f>
        <v>0</v>
      </c>
      <c r="P159" s="10">
        <f>'S6 Maquette'!I177*1.5</f>
        <v>0</v>
      </c>
    </row>
    <row r="160" spans="15:16">
      <c r="O160" s="10">
        <f>'S5 Maquette'!I178*1.5</f>
        <v>0</v>
      </c>
      <c r="P160" s="10">
        <f>'S6 Maquette'!I178*1.5</f>
        <v>0</v>
      </c>
    </row>
    <row r="161" spans="15:16">
      <c r="O161" s="10">
        <f>'S5 Maquette'!I179*1.5</f>
        <v>0</v>
      </c>
      <c r="P161" s="10">
        <f>'S6 Maquette'!I179*1.5</f>
        <v>0</v>
      </c>
    </row>
    <row r="162" spans="15:16">
      <c r="O162" s="10">
        <f>'S5 Maquette'!I180*1.5</f>
        <v>0</v>
      </c>
      <c r="P162" s="10">
        <f>'S6 Maquette'!I180*1.5</f>
        <v>0</v>
      </c>
    </row>
    <row r="163" spans="15:16">
      <c r="O163" s="10">
        <f>'S5 Maquette'!I181*1.5</f>
        <v>0</v>
      </c>
      <c r="P163" s="10">
        <f>'S6 Maquette'!I181*1.5</f>
        <v>0</v>
      </c>
    </row>
    <row r="164" spans="15:16">
      <c r="O164" s="10">
        <f>'S5 Maquette'!I182*1.5</f>
        <v>0</v>
      </c>
      <c r="P164" s="10">
        <f>'S6 Maquette'!I182*1.5</f>
        <v>0</v>
      </c>
    </row>
    <row r="165" spans="15:16">
      <c r="O165" s="10">
        <f>'S5 Maquette'!I183*1.5</f>
        <v>0</v>
      </c>
      <c r="P165" s="10">
        <f>'S6 Maquette'!I183*1.5</f>
        <v>0</v>
      </c>
    </row>
    <row r="166" spans="15:16">
      <c r="O166" s="10">
        <f>'S5 Maquette'!I184*1.5</f>
        <v>0</v>
      </c>
      <c r="P166" s="10">
        <f>'S6 Maquette'!I184*1.5</f>
        <v>0</v>
      </c>
    </row>
    <row r="167" spans="15:16">
      <c r="O167" s="10">
        <f>'S5 Maquette'!I185*1.5</f>
        <v>0</v>
      </c>
      <c r="P167" s="10">
        <f>'S6 Maquette'!I185*1.5</f>
        <v>0</v>
      </c>
    </row>
    <row r="168" spans="15:16">
      <c r="O168" s="10">
        <f>'S5 Maquette'!I186*1.5</f>
        <v>0</v>
      </c>
      <c r="P168" s="10">
        <f>'S6 Maquette'!I186*1.5</f>
        <v>0</v>
      </c>
    </row>
    <row r="169" spans="15:16">
      <c r="O169" s="10">
        <f>'S5 Maquette'!I187*1.5</f>
        <v>0</v>
      </c>
      <c r="P169" s="10">
        <f>'S6 Maquette'!I187*1.5</f>
        <v>0</v>
      </c>
    </row>
    <row r="170" spans="15:16">
      <c r="O170" s="10">
        <f>'S5 Maquette'!I188*1.5</f>
        <v>0</v>
      </c>
      <c r="P170" s="10">
        <f>'S6 Maquette'!I188*1.5</f>
        <v>0</v>
      </c>
    </row>
    <row r="171" spans="15:16">
      <c r="O171" s="10">
        <f>'S5 Maquette'!I189*1.5</f>
        <v>0</v>
      </c>
      <c r="P171" s="10">
        <f>'S6 Maquette'!I189*1.5</f>
        <v>0</v>
      </c>
    </row>
    <row r="172" spans="15:16">
      <c r="O172" s="10">
        <f>'S5 Maquette'!I190*1.5</f>
        <v>0</v>
      </c>
      <c r="P172" s="10">
        <f>'S6 Maquette'!I190*1.5</f>
        <v>0</v>
      </c>
    </row>
    <row r="173" spans="15:16">
      <c r="O173" s="10">
        <f>'S5 Maquette'!I191*1.5</f>
        <v>0</v>
      </c>
      <c r="P173" s="10">
        <f>'S6 Maquette'!I191*1.5</f>
        <v>0</v>
      </c>
    </row>
    <row r="174" spans="15:16">
      <c r="O174" s="10">
        <f>'S5 Maquette'!I192*1.5</f>
        <v>0</v>
      </c>
      <c r="P174" s="10">
        <f>'S6 Maquette'!I192*1.5</f>
        <v>0</v>
      </c>
    </row>
    <row r="175" spans="15:16">
      <c r="O175" s="10">
        <f>'S5 Maquette'!I193*1.5</f>
        <v>0</v>
      </c>
      <c r="P175" s="10">
        <f>'S6 Maquette'!I193*1.5</f>
        <v>0</v>
      </c>
    </row>
    <row r="176" spans="15:16">
      <c r="O176" s="10">
        <f>'S5 Maquette'!I194*1.5</f>
        <v>0</v>
      </c>
      <c r="P176" s="10">
        <f>'S6 Maquette'!I194*1.5</f>
        <v>0</v>
      </c>
    </row>
    <row r="177" spans="15:16">
      <c r="O177" s="10">
        <f>'S5 Maquette'!I195*1.5</f>
        <v>0</v>
      </c>
      <c r="P177" s="10">
        <f>'S6 Maquette'!I195*1.5</f>
        <v>0</v>
      </c>
    </row>
    <row r="178" spans="15:16">
      <c r="O178" s="10">
        <f>'S5 Maquette'!I196*1.5</f>
        <v>0</v>
      </c>
      <c r="P178" s="10">
        <f>'S6 Maquette'!I196*1.5</f>
        <v>0</v>
      </c>
    </row>
    <row r="179" spans="15:16">
      <c r="O179" s="10">
        <f>'S5 Maquette'!I197*1.5</f>
        <v>0</v>
      </c>
      <c r="P179" s="10">
        <f>'S6 Maquette'!I197*1.5</f>
        <v>0</v>
      </c>
    </row>
    <row r="180" spans="15:16">
      <c r="O180" s="10">
        <f>'S5 Maquette'!I198*1.5</f>
        <v>0</v>
      </c>
      <c r="P180" s="10">
        <f>'S6 Maquette'!I198*1.5</f>
        <v>0</v>
      </c>
    </row>
    <row r="181" spans="15:16">
      <c r="O181" s="10">
        <f>'S5 Maquette'!I199*1.5</f>
        <v>0</v>
      </c>
      <c r="P181" s="10">
        <f>'S6 Maquette'!I199*1.5</f>
        <v>0</v>
      </c>
    </row>
    <row r="182" spans="15:16">
      <c r="O182" s="10">
        <f>'S5 Maquette'!I200*1.5</f>
        <v>0</v>
      </c>
      <c r="P182" s="10">
        <f>'S6 Maquette'!I200*1.5</f>
        <v>0</v>
      </c>
    </row>
    <row r="183" spans="15:16">
      <c r="O183" s="10">
        <f>'S5 Maquette'!I201*1.5</f>
        <v>0</v>
      </c>
      <c r="P183" s="10">
        <f>'S6 Maquette'!I201*1.5</f>
        <v>0</v>
      </c>
    </row>
    <row r="184" spans="15:16">
      <c r="O184" s="10">
        <f>'S5 Maquette'!I202*1.5</f>
        <v>0</v>
      </c>
      <c r="P184" s="10">
        <f>'S6 Maquette'!I202*1.5</f>
        <v>0</v>
      </c>
    </row>
    <row r="185" spans="15:16">
      <c r="O185" s="10">
        <f>'S5 Maquette'!I203*1.5</f>
        <v>0</v>
      </c>
      <c r="P185" s="10">
        <f>'S6 Maquette'!I203*1.5</f>
        <v>0</v>
      </c>
    </row>
    <row r="186" spans="15:16">
      <c r="O186" s="10">
        <f>'S5 Maquette'!I204*1.5</f>
        <v>0</v>
      </c>
      <c r="P186" s="10">
        <f>'S6 Maquette'!I204*1.5</f>
        <v>0</v>
      </c>
    </row>
    <row r="187" spans="15:16">
      <c r="O187" s="10">
        <f>'S5 Maquette'!I205*1.5</f>
        <v>0</v>
      </c>
      <c r="P187" s="10">
        <f>'S6 Maquette'!I205*1.5</f>
        <v>0</v>
      </c>
    </row>
    <row r="188" spans="15:16">
      <c r="O188" s="10">
        <f>'S5 Maquette'!I206*1.5</f>
        <v>0</v>
      </c>
      <c r="P188" s="10">
        <f>'S6 Maquette'!I206*1.5</f>
        <v>0</v>
      </c>
    </row>
    <row r="189" spans="15:16">
      <c r="O189" s="10">
        <f>'S5 Maquette'!I207*1.5</f>
        <v>0</v>
      </c>
      <c r="P189" s="10">
        <f>'S6 Maquette'!I207*1.5</f>
        <v>0</v>
      </c>
    </row>
    <row r="190" spans="15:16">
      <c r="O190" s="10">
        <f>'S5 Maquette'!I208*1.5</f>
        <v>0</v>
      </c>
      <c r="P190" s="10">
        <f>'S6 Maquette'!I208*1.5</f>
        <v>0</v>
      </c>
    </row>
    <row r="191" spans="15:16">
      <c r="O191" s="10">
        <f>'S5 Maquette'!I209*1.5</f>
        <v>0</v>
      </c>
      <c r="P191" s="10">
        <f>'S6 Maquette'!I209*1.5</f>
        <v>0</v>
      </c>
    </row>
    <row r="192" spans="15:16">
      <c r="O192" s="10">
        <f>'S5 Maquette'!I210*1.5</f>
        <v>0</v>
      </c>
      <c r="P192" s="10">
        <f>'S6 Maquette'!I210*1.5</f>
        <v>0</v>
      </c>
    </row>
    <row r="193" spans="15:16">
      <c r="O193" s="10">
        <f>'S5 Maquette'!I211*1.5</f>
        <v>0</v>
      </c>
      <c r="P193" s="10">
        <f>'S6 Maquette'!I211*1.5</f>
        <v>0</v>
      </c>
    </row>
    <row r="194" spans="15:16">
      <c r="O194" s="10">
        <f>'S5 Maquette'!I212*1.5</f>
        <v>0</v>
      </c>
      <c r="P194" s="10">
        <f>'S6 Maquette'!I212*1.5</f>
        <v>0</v>
      </c>
    </row>
    <row r="195" spans="15:16">
      <c r="O195" s="10">
        <f>'S5 Maquette'!I213*1.5</f>
        <v>0</v>
      </c>
      <c r="P195" s="10">
        <f>'S6 Maquette'!I213*1.5</f>
        <v>0</v>
      </c>
    </row>
    <row r="196" spans="15:16">
      <c r="O196" s="10">
        <f>'S5 Maquette'!I214*1.5</f>
        <v>0</v>
      </c>
      <c r="P196" s="10">
        <f>'S6 Maquette'!I214*1.5</f>
        <v>0</v>
      </c>
    </row>
    <row r="197" spans="15:16">
      <c r="O197" s="10">
        <f>'S5 Maquette'!I215*1.5</f>
        <v>0</v>
      </c>
      <c r="P197" s="10">
        <f>'S6 Maquette'!I215*1.5</f>
        <v>0</v>
      </c>
    </row>
    <row r="198" spans="15:16">
      <c r="O198" s="10">
        <f>'S5 Maquette'!I216*1.5</f>
        <v>0</v>
      </c>
      <c r="P198" s="10">
        <f>'S6 Maquette'!I216*1.5</f>
        <v>0</v>
      </c>
    </row>
    <row r="199" spans="15:16">
      <c r="O199" s="10">
        <f>'S5 Maquette'!I217*1.5</f>
        <v>0</v>
      </c>
      <c r="P199" s="10">
        <f>'S6 Maquette'!I217*1.5</f>
        <v>0</v>
      </c>
    </row>
    <row r="200" spans="15:16">
      <c r="O200" s="10">
        <f>'S5 Maquette'!I218*1.5</f>
        <v>0</v>
      </c>
      <c r="P200" s="10">
        <f>'S6 Maquette'!I218*1.5</f>
        <v>0</v>
      </c>
    </row>
    <row r="201" spans="15:16">
      <c r="O201" s="10">
        <f>'S5 Maquette'!I219*1.5</f>
        <v>0</v>
      </c>
      <c r="P201" s="10">
        <f>'S6 Maquette'!I219*1.5</f>
        <v>0</v>
      </c>
    </row>
    <row r="202" spans="15:16">
      <c r="O202" s="10">
        <f>'S5 Maquette'!I220*1.5</f>
        <v>0</v>
      </c>
      <c r="P202" s="10">
        <f>'S6 Maquette'!I220*1.5</f>
        <v>0</v>
      </c>
    </row>
    <row r="203" spans="15:16">
      <c r="O203" s="10">
        <f>'S5 Maquette'!I221*1.5</f>
        <v>0</v>
      </c>
      <c r="P203" s="10">
        <f>'S6 Maquette'!I221*1.5</f>
        <v>0</v>
      </c>
    </row>
    <row r="204" spans="15:16">
      <c r="O204" s="10">
        <f>'S5 Maquette'!I222*1.5</f>
        <v>0</v>
      </c>
      <c r="P204" s="10">
        <f>'S6 Maquette'!I222*1.5</f>
        <v>0</v>
      </c>
    </row>
    <row r="205" spans="15:16">
      <c r="O205" s="10">
        <f>'S5 Maquette'!I223*1.5</f>
        <v>0</v>
      </c>
      <c r="P205" s="10">
        <f>'S6 Maquette'!I223*1.5</f>
        <v>0</v>
      </c>
    </row>
    <row r="206" spans="15:16">
      <c r="O206" s="10">
        <f>'S5 Maquette'!I224*1.5</f>
        <v>0</v>
      </c>
      <c r="P206" s="10">
        <f>'S6 Maquette'!I224*1.5</f>
        <v>0</v>
      </c>
    </row>
    <row r="207" spans="15:16">
      <c r="O207" s="10">
        <f>'S5 Maquette'!I225*1.5</f>
        <v>0</v>
      </c>
      <c r="P207" s="10">
        <f>'S6 Maquette'!I225*1.5</f>
        <v>0</v>
      </c>
    </row>
    <row r="208" spans="15:16">
      <c r="O208" s="10">
        <f>'S5 Maquette'!I226*1.5</f>
        <v>0</v>
      </c>
      <c r="P208" s="10">
        <f>'S6 Maquette'!I226*1.5</f>
        <v>0</v>
      </c>
    </row>
    <row r="209" spans="15:16">
      <c r="O209" s="10">
        <f>'S5 Maquette'!I227*1.5</f>
        <v>0</v>
      </c>
      <c r="P209" s="10">
        <f>'S6 Maquette'!I227*1.5</f>
        <v>0</v>
      </c>
    </row>
    <row r="210" spans="15:16">
      <c r="O210" s="10">
        <f>'S5 Maquette'!I228*1.5</f>
        <v>0</v>
      </c>
      <c r="P210" s="10">
        <f>'S6 Maquette'!I228*1.5</f>
        <v>0</v>
      </c>
    </row>
    <row r="211" spans="15:16">
      <c r="O211" s="10">
        <f>'S5 Maquette'!I229*1.5</f>
        <v>0</v>
      </c>
      <c r="P211" s="10">
        <f>'S6 Maquette'!I229*1.5</f>
        <v>0</v>
      </c>
    </row>
    <row r="212" spans="15:16">
      <c r="O212" s="10">
        <f>'S5 Maquette'!I230*1.5</f>
        <v>0</v>
      </c>
      <c r="P212" s="10">
        <f>'S6 Maquette'!I230*1.5</f>
        <v>0</v>
      </c>
    </row>
    <row r="213" spans="15:16">
      <c r="O213" s="10">
        <f>'S5 Maquette'!I231*1.5</f>
        <v>0</v>
      </c>
      <c r="P213" s="10">
        <f>'S6 Maquette'!I231*1.5</f>
        <v>0</v>
      </c>
    </row>
    <row r="214" spans="15:16">
      <c r="O214" s="10">
        <f>'S5 Maquette'!I232*1.5</f>
        <v>0</v>
      </c>
      <c r="P214" s="10">
        <f>'S6 Maquette'!I232*1.5</f>
        <v>0</v>
      </c>
    </row>
    <row r="215" spans="15:16">
      <c r="O215" s="10">
        <f>'S5 Maquette'!I233*1.5</f>
        <v>0</v>
      </c>
      <c r="P215" s="10">
        <f>'S6 Maquette'!I233*1.5</f>
        <v>0</v>
      </c>
    </row>
    <row r="216" spans="15:16">
      <c r="O216" s="10">
        <f>'S5 Maquette'!I234*1.5</f>
        <v>0</v>
      </c>
      <c r="P216" s="10">
        <f>'S6 Maquette'!I234*1.5</f>
        <v>0</v>
      </c>
    </row>
    <row r="217" spans="15:16">
      <c r="O217" s="10">
        <f>'S5 Maquette'!I235*1.5</f>
        <v>0</v>
      </c>
      <c r="P217" s="10">
        <f>'S6 Maquette'!I235*1.5</f>
        <v>0</v>
      </c>
    </row>
    <row r="218" spans="15:16">
      <c r="O218" s="10">
        <f>'S5 Maquette'!I236*1.5</f>
        <v>0</v>
      </c>
      <c r="P218" s="10">
        <f>'S6 Maquette'!I236*1.5</f>
        <v>0</v>
      </c>
    </row>
    <row r="219" spans="15:16">
      <c r="O219" s="10">
        <f>'S5 Maquette'!I237*1.5</f>
        <v>0</v>
      </c>
      <c r="P219" s="10">
        <f>'S6 Maquette'!I237*1.5</f>
        <v>0</v>
      </c>
    </row>
    <row r="220" spans="15:16">
      <c r="O220" s="10">
        <f>'S5 Maquette'!I238*1.5</f>
        <v>0</v>
      </c>
      <c r="P220" s="10">
        <f>'S6 Maquette'!I238*1.5</f>
        <v>0</v>
      </c>
    </row>
    <row r="221" spans="15:16">
      <c r="O221" s="10">
        <f>'S5 Maquette'!I239*1.5</f>
        <v>0</v>
      </c>
      <c r="P221" s="10">
        <f>'S6 Maquette'!I239*1.5</f>
        <v>0</v>
      </c>
    </row>
    <row r="222" spans="15:16">
      <c r="O222" s="10">
        <f>'S5 Maquette'!I240*1.5</f>
        <v>0</v>
      </c>
      <c r="P222" s="10">
        <f>'S6 Maquette'!I240*1.5</f>
        <v>0</v>
      </c>
    </row>
    <row r="223" spans="15:16">
      <c r="O223" s="10">
        <f>'S5 Maquette'!I241*1.5</f>
        <v>0</v>
      </c>
      <c r="P223" s="10">
        <f>'S6 Maquette'!I241*1.5</f>
        <v>0</v>
      </c>
    </row>
    <row r="224" spans="15:16">
      <c r="O224" s="10">
        <f>'S5 Maquette'!I242*1.5</f>
        <v>0</v>
      </c>
      <c r="P224" s="10">
        <f>'S6 Maquette'!I242*1.5</f>
        <v>0</v>
      </c>
    </row>
    <row r="225" spans="15:16">
      <c r="O225" s="10">
        <f>'S5 Maquette'!I243*1.5</f>
        <v>0</v>
      </c>
      <c r="P225" s="10">
        <f>'S6 Maquette'!I243*1.5</f>
        <v>0</v>
      </c>
    </row>
    <row r="226" spans="15:16">
      <c r="O226" s="10">
        <f>'S5 Maquette'!I244*1.5</f>
        <v>0</v>
      </c>
      <c r="P226" s="10">
        <f>'S6 Maquette'!I244*1.5</f>
        <v>0</v>
      </c>
    </row>
    <row r="227" spans="15:16">
      <c r="O227" s="10">
        <f>'S5 Maquette'!I245*1.5</f>
        <v>0</v>
      </c>
      <c r="P227" s="10">
        <f>'S6 Maquette'!I245*1.5</f>
        <v>0</v>
      </c>
    </row>
    <row r="228" spans="15:16">
      <c r="O228" s="10">
        <f>'S5 Maquette'!I246*1.5</f>
        <v>0</v>
      </c>
      <c r="P228" s="10">
        <f>'S6 Maquette'!I246*1.5</f>
        <v>0</v>
      </c>
    </row>
    <row r="229" spans="15:16">
      <c r="O229" s="10">
        <f>'S5 Maquette'!I247*1.5</f>
        <v>0</v>
      </c>
      <c r="P229" s="10">
        <f>'S6 Maquette'!I247*1.5</f>
        <v>0</v>
      </c>
    </row>
    <row r="230" spans="15:16">
      <c r="O230" s="10">
        <f>'S5 Maquette'!I248*1.5</f>
        <v>0</v>
      </c>
      <c r="P230" s="10">
        <f>'S6 Maquette'!I248*1.5</f>
        <v>0</v>
      </c>
    </row>
    <row r="231" spans="15:16">
      <c r="O231" s="10">
        <f>'S5 Maquette'!I249*1.5</f>
        <v>0</v>
      </c>
      <c r="P231" s="10">
        <f>'S6 Maquette'!I249*1.5</f>
        <v>0</v>
      </c>
    </row>
    <row r="232" spans="15:16">
      <c r="O232" s="10">
        <f>'S5 Maquette'!I250*1.5</f>
        <v>0</v>
      </c>
      <c r="P232" s="10">
        <f>'S6 Maquette'!I250*1.5</f>
        <v>0</v>
      </c>
    </row>
    <row r="233" spans="15:16">
      <c r="O233" s="10">
        <f>'S5 Maquette'!I251*1.5</f>
        <v>0</v>
      </c>
      <c r="P233" s="10">
        <f>'S6 Maquette'!I251*1.5</f>
        <v>0</v>
      </c>
    </row>
    <row r="234" spans="15:16">
      <c r="O234" s="10">
        <f>'S5 Maquette'!I252*1.5</f>
        <v>0</v>
      </c>
      <c r="P234" s="10">
        <f>'S6 Maquette'!I252*1.5</f>
        <v>0</v>
      </c>
    </row>
    <row r="235" spans="15:16">
      <c r="O235" s="10">
        <f>'S5 Maquette'!I253*1.5</f>
        <v>0</v>
      </c>
      <c r="P235" s="10">
        <f>'S6 Maquette'!I253*1.5</f>
        <v>0</v>
      </c>
    </row>
    <row r="236" spans="15:16">
      <c r="O236" s="10">
        <f>'S5 Maquette'!I254*1.5</f>
        <v>0</v>
      </c>
      <c r="P236" s="10">
        <f>'S6 Maquette'!I254*1.5</f>
        <v>0</v>
      </c>
    </row>
    <row r="237" spans="15:16">
      <c r="O237" s="10">
        <f>'S5 Maquette'!I255*1.5</f>
        <v>0</v>
      </c>
      <c r="P237" s="10">
        <f>'S6 Maquette'!I255*1.5</f>
        <v>0</v>
      </c>
    </row>
    <row r="238" spans="15:16">
      <c r="O238" s="10">
        <f>'S5 Maquette'!I256*1.5</f>
        <v>0</v>
      </c>
      <c r="P238" s="10">
        <f>'S6 Maquette'!I256*1.5</f>
        <v>0</v>
      </c>
    </row>
    <row r="239" spans="15:16">
      <c r="O239" s="10">
        <f>'S5 Maquette'!I257*1.5</f>
        <v>0</v>
      </c>
      <c r="P239" s="10">
        <f>'S6 Maquette'!I257*1.5</f>
        <v>0</v>
      </c>
    </row>
    <row r="240" spans="15:16">
      <c r="O240" s="10">
        <f>'S5 Maquette'!I258*1.5</f>
        <v>0</v>
      </c>
      <c r="P240" s="10">
        <f>'S6 Maquette'!I258*1.5</f>
        <v>0</v>
      </c>
    </row>
    <row r="241" spans="15:16">
      <c r="O241" s="10">
        <f>'S5 Maquette'!I259*1.5</f>
        <v>0</v>
      </c>
      <c r="P241" s="10">
        <f>'S6 Maquette'!I259*1.5</f>
        <v>0</v>
      </c>
    </row>
    <row r="242" spans="15:16">
      <c r="O242" s="10">
        <f>'S5 Maquette'!I260*1.5</f>
        <v>0</v>
      </c>
      <c r="P242" s="10">
        <f>'S6 Maquette'!I260*1.5</f>
        <v>0</v>
      </c>
    </row>
    <row r="243" spans="15:16">
      <c r="O243" s="10">
        <f>'S5 Maquette'!I261*1.5</f>
        <v>0</v>
      </c>
      <c r="P243" s="10">
        <f>'S6 Maquette'!I261*1.5</f>
        <v>0</v>
      </c>
    </row>
    <row r="244" spans="15:16">
      <c r="O244" s="10">
        <f>'S5 Maquette'!I262*1.5</f>
        <v>0</v>
      </c>
      <c r="P244" s="10">
        <f>'S6 Maquette'!I262*1.5</f>
        <v>0</v>
      </c>
    </row>
    <row r="245" spans="15:16">
      <c r="O245" s="10">
        <f>'S5 Maquette'!I263*1.5</f>
        <v>0</v>
      </c>
      <c r="P245" s="10">
        <f>'S6 Maquette'!I263*1.5</f>
        <v>0</v>
      </c>
    </row>
    <row r="246" spans="15:16">
      <c r="O246" s="10">
        <f>'S5 Maquette'!I264*1.5</f>
        <v>0</v>
      </c>
      <c r="P246" s="10">
        <f>'S6 Maquette'!I264*1.5</f>
        <v>0</v>
      </c>
    </row>
    <row r="247" spans="15:16">
      <c r="O247" s="10">
        <f>'S5 Maquette'!I265*1.5</f>
        <v>0</v>
      </c>
      <c r="P247" s="10">
        <f>'S6 Maquette'!I265*1.5</f>
        <v>0</v>
      </c>
    </row>
    <row r="248" spans="15:16">
      <c r="O248" s="10">
        <f>'S5 Maquette'!I266*1.5</f>
        <v>0</v>
      </c>
      <c r="P248" s="10">
        <f>'S6 Maquette'!I266*1.5</f>
        <v>0</v>
      </c>
    </row>
    <row r="249" spans="15:16">
      <c r="O249" s="10">
        <f>'S5 Maquette'!I267*1.5</f>
        <v>0</v>
      </c>
      <c r="P249" s="10">
        <f>'S6 Maquette'!I267*1.5</f>
        <v>0</v>
      </c>
    </row>
    <row r="250" spans="15:16">
      <c r="O250" s="10">
        <f>'S5 Maquette'!I268*1.5</f>
        <v>0</v>
      </c>
      <c r="P250" s="10">
        <f>'S6 Maquette'!I268*1.5</f>
        <v>0</v>
      </c>
    </row>
    <row r="251" spans="15:16">
      <c r="O251" s="10">
        <f>'S5 Maquette'!I269*1.5</f>
        <v>0</v>
      </c>
      <c r="P251" s="10">
        <f>'S6 Maquette'!I269*1.5</f>
        <v>0</v>
      </c>
    </row>
    <row r="252" spans="15:16">
      <c r="O252" s="10">
        <f>'S5 Maquette'!I270*1.5</f>
        <v>0</v>
      </c>
      <c r="P252" s="10">
        <f>'S6 Maquette'!I270*1.5</f>
        <v>0</v>
      </c>
    </row>
    <row r="253" spans="15:16">
      <c r="O253" s="10">
        <f>'S5 Maquette'!I271*1.5</f>
        <v>0</v>
      </c>
      <c r="P253" s="10">
        <f>'S6 Maquette'!I271*1.5</f>
        <v>0</v>
      </c>
    </row>
    <row r="254" spans="15:16">
      <c r="O254" s="10">
        <f>'S5 Maquette'!I272*1.5</f>
        <v>0</v>
      </c>
      <c r="P254" s="10">
        <f>'S6 Maquette'!I272*1.5</f>
        <v>0</v>
      </c>
    </row>
    <row r="255" spans="15:16">
      <c r="O255" s="10">
        <f>'S5 Maquette'!I273*1.5</f>
        <v>0</v>
      </c>
      <c r="P255" s="10">
        <f>'S6 Maquette'!I273*1.5</f>
        <v>0</v>
      </c>
    </row>
    <row r="256" spans="15:16">
      <c r="O256" s="10">
        <f>'S5 Maquette'!I274*1.5</f>
        <v>0</v>
      </c>
      <c r="P256" s="10">
        <f>'S6 Maquette'!I274*1.5</f>
        <v>0</v>
      </c>
    </row>
    <row r="257" spans="15:16">
      <c r="O257" s="10">
        <f>'S5 Maquette'!I275*1.5</f>
        <v>0</v>
      </c>
      <c r="P257" s="10">
        <f>'S6 Maquette'!I275*1.5</f>
        <v>0</v>
      </c>
    </row>
    <row r="258" spans="15:16">
      <c r="O258" s="10">
        <f>'S5 Maquette'!I276*1.5</f>
        <v>0</v>
      </c>
      <c r="P258" s="10">
        <f>'S6 Maquette'!I276*1.5</f>
        <v>0</v>
      </c>
    </row>
    <row r="259" spans="15:16">
      <c r="O259" s="10">
        <f>'S5 Maquette'!I277*1.5</f>
        <v>0</v>
      </c>
      <c r="P259" s="10">
        <f>'S6 Maquette'!I277*1.5</f>
        <v>0</v>
      </c>
    </row>
    <row r="260" spans="15:16">
      <c r="O260" s="10">
        <f>'S5 Maquette'!I278*1.5</f>
        <v>0</v>
      </c>
      <c r="P260" s="10">
        <f>'S6 Maquette'!I278*1.5</f>
        <v>0</v>
      </c>
    </row>
    <row r="261" spans="15:16">
      <c r="O261" s="10">
        <f>'S5 Maquette'!I279*1.5</f>
        <v>0</v>
      </c>
      <c r="P261" s="10">
        <f>'S6 Maquette'!I279*1.5</f>
        <v>0</v>
      </c>
    </row>
    <row r="262" spans="15:16">
      <c r="O262" s="10">
        <f>'S5 Maquette'!I280*1.5</f>
        <v>0</v>
      </c>
      <c r="P262" s="10">
        <f>'S6 Maquette'!I280*1.5</f>
        <v>0</v>
      </c>
    </row>
    <row r="263" spans="15:16">
      <c r="O263" s="10">
        <f>'S5 Maquette'!I281*1.5</f>
        <v>0</v>
      </c>
      <c r="P263" s="10">
        <f>'S6 Maquette'!I281*1.5</f>
        <v>0</v>
      </c>
    </row>
    <row r="264" spans="15:16">
      <c r="O264" s="10">
        <f>'S5 Maquette'!I282*1.5</f>
        <v>0</v>
      </c>
      <c r="P264" s="10">
        <f>'S6 Maquette'!I282*1.5</f>
        <v>0</v>
      </c>
    </row>
    <row r="265" spans="15:16">
      <c r="O265" s="10">
        <f>'S5 Maquette'!I283*1.5</f>
        <v>0</v>
      </c>
      <c r="P265" s="10">
        <f>'S6 Maquette'!I283*1.5</f>
        <v>0</v>
      </c>
    </row>
    <row r="266" spans="15:16">
      <c r="O266" s="10">
        <f>'S5 Maquette'!I284*1.5</f>
        <v>0</v>
      </c>
      <c r="P266" s="10">
        <f>'S6 Maquette'!I284*1.5</f>
        <v>0</v>
      </c>
    </row>
    <row r="267" spans="15:16">
      <c r="O267" s="10">
        <f>'S5 Maquette'!I285*1.5</f>
        <v>0</v>
      </c>
      <c r="P267" s="10">
        <f>'S6 Maquette'!I285*1.5</f>
        <v>0</v>
      </c>
    </row>
    <row r="268" spans="15:16">
      <c r="O268" s="10">
        <f>'S5 Maquette'!I286*1.5</f>
        <v>0</v>
      </c>
      <c r="P268" s="10">
        <f>'S6 Maquette'!I286*1.5</f>
        <v>0</v>
      </c>
    </row>
    <row r="269" spans="15:16">
      <c r="O269" s="10">
        <f>'S5 Maquette'!I287*1.5</f>
        <v>0</v>
      </c>
      <c r="P269" s="10">
        <f>'S6 Maquette'!I287*1.5</f>
        <v>0</v>
      </c>
    </row>
    <row r="270" spans="15:16">
      <c r="O270" s="10">
        <f>'S5 Maquette'!I288*1.5</f>
        <v>0</v>
      </c>
      <c r="P270" s="10">
        <f>'S6 Maquette'!I288*1.5</f>
        <v>0</v>
      </c>
    </row>
    <row r="271" spans="15:16">
      <c r="O271" s="10">
        <f>'S5 Maquette'!I289*1.5</f>
        <v>0</v>
      </c>
      <c r="P271" s="10">
        <f>'S6 Maquette'!I289*1.5</f>
        <v>0</v>
      </c>
    </row>
    <row r="272" spans="15:16">
      <c r="O272" s="10">
        <f>'S5 Maquette'!I290*1.5</f>
        <v>0</v>
      </c>
      <c r="P272" s="10">
        <f>'S6 Maquette'!I290*1.5</f>
        <v>0</v>
      </c>
    </row>
    <row r="273" spans="15:16">
      <c r="O273" s="10">
        <f>'S5 Maquette'!I291*1.5</f>
        <v>0</v>
      </c>
      <c r="P273" s="10">
        <f>'S6 Maquette'!I291*1.5</f>
        <v>0</v>
      </c>
    </row>
    <row r="274" spans="15:16">
      <c r="O274" s="10">
        <f>'S5 Maquette'!I292*1.5</f>
        <v>0</v>
      </c>
      <c r="P274" s="10">
        <f>'S6 Maquette'!I292*1.5</f>
        <v>0</v>
      </c>
    </row>
    <row r="275" spans="15:16">
      <c r="O275" s="10">
        <f>'S5 Maquette'!I293*1.5</f>
        <v>0</v>
      </c>
      <c r="P275" s="10">
        <f>'S6 Maquette'!I293*1.5</f>
        <v>0</v>
      </c>
    </row>
    <row r="276" spans="15:16">
      <c r="O276" s="10">
        <f>'S5 Maquette'!I294*1.5</f>
        <v>0</v>
      </c>
      <c r="P276" s="10">
        <f>'S6 Maquette'!I294*1.5</f>
        <v>0</v>
      </c>
    </row>
    <row r="277" spans="15:16">
      <c r="O277" s="10">
        <f>'S5 Maquette'!I295*1.5</f>
        <v>0</v>
      </c>
      <c r="P277" s="10">
        <f>'S6 Maquette'!I295*1.5</f>
        <v>0</v>
      </c>
    </row>
    <row r="278" spans="15:16">
      <c r="O278" s="10">
        <f>'S5 Maquette'!I296*1.5</f>
        <v>0</v>
      </c>
      <c r="P278" s="10">
        <f>'S6 Maquette'!I296*1.5</f>
        <v>0</v>
      </c>
    </row>
    <row r="279" spans="15:16">
      <c r="O279" s="10">
        <f>'S5 Maquette'!I297*1.5</f>
        <v>0</v>
      </c>
      <c r="P279" s="10">
        <f>'S6 Maquette'!I297*1.5</f>
        <v>0</v>
      </c>
    </row>
    <row r="280" spans="15:16">
      <c r="O280" s="10">
        <f>'S5 Maquette'!I298*1.5</f>
        <v>0</v>
      </c>
      <c r="P280" s="10">
        <f>'S6 Maquette'!I298*1.5</f>
        <v>0</v>
      </c>
    </row>
    <row r="281" spans="15:16">
      <c r="O281" s="10">
        <f>'S5 Maquette'!I299*1.5</f>
        <v>0</v>
      </c>
      <c r="P281" s="10">
        <f>'S6 Maquette'!I299*1.5</f>
        <v>0</v>
      </c>
    </row>
    <row r="282" spans="15:16">
      <c r="O282" s="10">
        <f>'S5 Maquette'!I300*1.5</f>
        <v>0</v>
      </c>
      <c r="P282" s="10">
        <f>'S6 Maquette'!I300*1.5</f>
        <v>0</v>
      </c>
    </row>
    <row r="283" spans="15:16">
      <c r="O283" s="10">
        <f>'S5 Maquette'!I301*1.5</f>
        <v>0</v>
      </c>
      <c r="P283" s="10">
        <f>'S6 Maquette'!I301*1.5</f>
        <v>0</v>
      </c>
    </row>
    <row r="284" spans="15:16">
      <c r="O284" s="10">
        <f>'S5 Maquette'!I302*1.5</f>
        <v>0</v>
      </c>
      <c r="P284" s="10">
        <f>'S6 Maquette'!I302*1.5</f>
        <v>0</v>
      </c>
    </row>
    <row r="285" spans="15:16">
      <c r="O285" s="10">
        <f>'S5 Maquette'!I303*1.5</f>
        <v>0</v>
      </c>
      <c r="P285" s="10">
        <f>'S6 Maquette'!I303*1.5</f>
        <v>0</v>
      </c>
    </row>
    <row r="286" spans="15:16">
      <c r="O286" s="10">
        <f>'S5 Maquette'!I304*1.5</f>
        <v>0</v>
      </c>
      <c r="P286" s="10">
        <f>'S6 Maquette'!I304*1.5</f>
        <v>0</v>
      </c>
    </row>
    <row r="287" spans="15:16">
      <c r="O287" s="10">
        <f>'S5 Maquette'!I305*1.5</f>
        <v>0</v>
      </c>
      <c r="P287" s="10">
        <f>'S6 Maquette'!I305*1.5</f>
        <v>0</v>
      </c>
    </row>
    <row r="288" spans="15:16">
      <c r="O288" s="10">
        <f>'S5 Maquette'!I306*1.5</f>
        <v>0</v>
      </c>
      <c r="P288" s="10">
        <f>'S6 Maquette'!I306*1.5</f>
        <v>0</v>
      </c>
    </row>
    <row r="289" spans="15:16">
      <c r="O289" s="10">
        <f>'S5 Maquette'!I307*1.5</f>
        <v>0</v>
      </c>
      <c r="P289" s="10">
        <f>'S6 Maquette'!I307*1.5</f>
        <v>0</v>
      </c>
    </row>
    <row r="290" spans="15:16">
      <c r="O290" s="10">
        <f>'S5 Maquette'!I308*1.5</f>
        <v>0</v>
      </c>
      <c r="P290" s="10">
        <f>'S6 Maquette'!I308*1.5</f>
        <v>0</v>
      </c>
    </row>
    <row r="291" spans="15:16">
      <c r="O291" s="10">
        <f>'S5 Maquette'!I309*1.5</f>
        <v>0</v>
      </c>
      <c r="P291" s="10">
        <f>'S6 Maquette'!I309*1.5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85" zoomScaleNormal="85" workbookViewId="0">
      <selection activeCell="A29" sqref="A29:D31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88" t="s">
        <v>192</v>
      </c>
      <c r="B1" s="88"/>
      <c r="C1" s="88"/>
      <c r="D1" s="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79" t="s">
        <v>63</v>
      </c>
      <c r="C4" s="79"/>
      <c r="D4" s="7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98" t="s">
        <v>197</v>
      </c>
      <c r="B8" s="98"/>
      <c r="C8" s="98"/>
      <c r="D8" s="9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99" t="s">
        <v>278</v>
      </c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87" t="s">
        <v>199</v>
      </c>
      <c r="B11" s="87"/>
      <c r="C11" s="87" t="s">
        <v>200</v>
      </c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87"/>
      <c r="B12" s="87"/>
      <c r="C12" s="87"/>
      <c r="D12" s="8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87" t="e">
        <f>Calcul!A10</f>
        <v>#REF!</v>
      </c>
      <c r="B13" s="87"/>
      <c r="C13" s="87" t="e">
        <f>Calcul!A22</f>
        <v>#REF!</v>
      </c>
      <c r="D13" s="8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87"/>
      <c r="B14" s="87"/>
      <c r="C14" s="87"/>
      <c r="D14" s="8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7" t="s">
        <v>201</v>
      </c>
      <c r="B18" s="97"/>
      <c r="C18" s="97"/>
      <c r="D18" s="9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1" t="s">
        <v>203</v>
      </c>
      <c r="B20" s="92"/>
      <c r="C20" s="92"/>
      <c r="D20" s="9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6" t="s">
        <v>291</v>
      </c>
      <c r="B21" s="96"/>
      <c r="C21" s="96"/>
      <c r="D21" s="9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6"/>
      <c r="B22" s="96"/>
      <c r="C22" s="96"/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6"/>
      <c r="B23" s="96"/>
      <c r="C23" s="96"/>
      <c r="D23" s="9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0" t="s">
        <v>204</v>
      </c>
      <c r="B24" s="90"/>
      <c r="C24" s="90"/>
      <c r="D24" s="9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6" t="s">
        <v>298</v>
      </c>
      <c r="B25" s="86"/>
      <c r="C25" s="86"/>
      <c r="D25" s="8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6"/>
      <c r="B26" s="86"/>
      <c r="C26" s="86"/>
      <c r="D26" s="8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6"/>
      <c r="B27" s="86"/>
      <c r="C27" s="86"/>
      <c r="D27" s="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0" t="s">
        <v>205</v>
      </c>
      <c r="B28" s="90"/>
      <c r="C28" s="90"/>
      <c r="D28" s="9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6" t="s">
        <v>299</v>
      </c>
      <c r="B29" s="86"/>
      <c r="C29" s="86"/>
      <c r="D29" s="8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6"/>
      <c r="B30" s="86"/>
      <c r="C30" s="86"/>
      <c r="D30" s="8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6"/>
      <c r="B31" s="86"/>
      <c r="C31" s="86"/>
      <c r="D31" s="8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0" t="s">
        <v>206</v>
      </c>
      <c r="B32" s="90"/>
      <c r="C32" s="90"/>
      <c r="D32" s="9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6" t="s">
        <v>300</v>
      </c>
      <c r="B33" s="96"/>
      <c r="C33" s="96"/>
      <c r="D33" s="9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6"/>
      <c r="B34" s="96"/>
      <c r="C34" s="96"/>
      <c r="D34" s="9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6"/>
      <c r="B35" s="96"/>
      <c r="C35" s="96"/>
      <c r="D35" s="9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7" t="s">
        <v>207</v>
      </c>
      <c r="B36" s="97"/>
      <c r="C36" s="97"/>
      <c r="D36" s="9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4"/>
      <c r="B37" s="94"/>
      <c r="C37" s="94"/>
      <c r="D37" s="9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4"/>
      <c r="B38" s="94"/>
      <c r="C38" s="94"/>
      <c r="D38" s="9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5" t="s">
        <v>208</v>
      </c>
      <c r="B39" s="95"/>
      <c r="C39" s="95"/>
      <c r="D39" s="9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9" t="s">
        <v>209</v>
      </c>
      <c r="B40" s="89"/>
      <c r="C40" s="89"/>
      <c r="D40" s="8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9" t="s">
        <v>210</v>
      </c>
      <c r="B41" s="89"/>
      <c r="C41" s="89"/>
      <c r="D41" s="8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449" priority="2">
      <formula>$B2="Licence"</formula>
    </cfRule>
  </conditionalFormatting>
  <conditionalFormatting sqref="C5">
    <cfRule type="expression" dxfId="448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zoomScale="90" zoomScaleNormal="90" workbookViewId="0">
      <pane ySplit="18" topLeftCell="A28" activePane="bottomLeft" state="frozen"/>
      <selection pane="bottomLeft" activeCell="F41" sqref="F41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1" t="s">
        <v>211</v>
      </c>
      <c r="B7" s="104" t="str">
        <f>'Fiche Générale'!B3</f>
        <v>Portail_LLAC</v>
      </c>
      <c r="C7" s="101" t="s">
        <v>212</v>
      </c>
      <c r="D7" s="101"/>
      <c r="E7" s="103" t="str">
        <f>'Fiche Générale'!B4</f>
        <v>Langues, littératures et civilisations étrangères et régionales (LLCER)</v>
      </c>
      <c r="F7" s="104"/>
      <c r="G7" s="101" t="s">
        <v>213</v>
      </c>
      <c r="H7" s="121">
        <f>'Fiche Générale'!B5</f>
        <v>0</v>
      </c>
      <c r="I7" s="121"/>
      <c r="J7" s="121"/>
    </row>
    <row r="8" spans="1:10" ht="18" customHeight="1">
      <c r="A8" s="101"/>
      <c r="B8" s="106"/>
      <c r="C8" s="101"/>
      <c r="D8" s="101"/>
      <c r="E8" s="105"/>
      <c r="F8" s="106"/>
      <c r="G8" s="101"/>
      <c r="H8" s="121"/>
      <c r="I8" s="121"/>
      <c r="J8" s="121"/>
    </row>
    <row r="9" spans="1:10" ht="18" customHeight="1">
      <c r="A9" s="101"/>
      <c r="B9" s="106"/>
      <c r="C9" s="101"/>
      <c r="D9" s="101"/>
      <c r="E9" s="107"/>
      <c r="F9" s="108"/>
      <c r="G9" s="101"/>
      <c r="H9" s="121"/>
      <c r="I9" s="121"/>
      <c r="J9" s="121"/>
    </row>
    <row r="10" spans="1:10" ht="18" customHeight="1">
      <c r="A10" s="101"/>
      <c r="B10" s="106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0"/>
      <c r="J10" s="111"/>
    </row>
    <row r="11" spans="1:10" ht="18" customHeight="1">
      <c r="A11" s="101"/>
      <c r="B11" s="108"/>
      <c r="C11" s="102"/>
      <c r="D11" s="102"/>
      <c r="E11" s="112"/>
      <c r="F11" s="113"/>
      <c r="G11" s="113"/>
      <c r="H11" s="113"/>
      <c r="I11" s="113"/>
      <c r="J11" s="114"/>
    </row>
    <row r="13" spans="1:10">
      <c r="A13" s="100" t="s">
        <v>215</v>
      </c>
      <c r="B13" s="115" t="s">
        <v>216</v>
      </c>
      <c r="C13" s="100" t="s">
        <v>217</v>
      </c>
      <c r="D13" s="100"/>
      <c r="E13" s="100"/>
      <c r="F13" s="100"/>
      <c r="G13" s="100" t="s">
        <v>199</v>
      </c>
      <c r="H13" s="79" t="e">
        <f>Calcul!A7</f>
        <v>#REF!</v>
      </c>
      <c r="I13" s="79"/>
    </row>
    <row r="14" spans="1:10">
      <c r="A14" s="100"/>
      <c r="B14" s="116"/>
      <c r="C14" s="100"/>
      <c r="D14" s="100"/>
      <c r="E14" s="100"/>
      <c r="F14" s="100"/>
      <c r="G14" s="100"/>
      <c r="H14" s="79"/>
      <c r="I14" s="79"/>
    </row>
    <row r="15" spans="1:10">
      <c r="A15" s="100" t="s">
        <v>218</v>
      </c>
      <c r="B15" s="115" t="s">
        <v>185</v>
      </c>
      <c r="C15" s="117" t="s">
        <v>219</v>
      </c>
      <c r="D15" s="118"/>
      <c r="E15" s="100"/>
      <c r="F15" s="100"/>
      <c r="G15" s="100" t="s">
        <v>200</v>
      </c>
      <c r="H15" s="79" t="e">
        <f>Calcul!A20</f>
        <v>#REF!</v>
      </c>
      <c r="I15" s="79"/>
    </row>
    <row r="16" spans="1:10">
      <c r="A16" s="100"/>
      <c r="B16" s="116"/>
      <c r="C16" s="119"/>
      <c r="D16" s="120"/>
      <c r="E16" s="100"/>
      <c r="F16" s="100"/>
      <c r="G16" s="100"/>
      <c r="H16" s="79"/>
      <c r="I16" s="79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227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233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236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238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240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>
      <c r="A28" s="7"/>
      <c r="B28" s="63" t="s">
        <v>272</v>
      </c>
      <c r="C28" s="7" t="s">
        <v>23</v>
      </c>
      <c r="D28" s="7"/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7"/>
      <c r="B29" s="63" t="s">
        <v>273</v>
      </c>
      <c r="C29" s="7" t="s">
        <v>23</v>
      </c>
      <c r="D29" s="7"/>
      <c r="E29" s="5"/>
      <c r="F29" s="5"/>
      <c r="G29" s="5"/>
      <c r="H29" s="7"/>
      <c r="I29" s="63">
        <v>12</v>
      </c>
      <c r="J29" s="63">
        <v>12</v>
      </c>
      <c r="K29" s="63">
        <v>24</v>
      </c>
      <c r="L29" s="7"/>
      <c r="M29" s="7"/>
      <c r="N29" s="5"/>
      <c r="O29" s="5"/>
    </row>
    <row r="30" spans="1:15" ht="43.25" customHeight="1">
      <c r="A30" s="7"/>
      <c r="B30" s="62" t="s">
        <v>279</v>
      </c>
      <c r="C30" s="7" t="s">
        <v>13</v>
      </c>
      <c r="D30" s="7">
        <v>6</v>
      </c>
      <c r="E30" s="5"/>
      <c r="F30" s="5"/>
      <c r="G30" s="5"/>
      <c r="H30" s="7"/>
      <c r="I30" s="63"/>
      <c r="J30" s="63"/>
      <c r="K30" s="63"/>
      <c r="L30" s="7"/>
      <c r="M30" s="7"/>
      <c r="N30" s="5"/>
      <c r="O30" s="5"/>
    </row>
    <row r="31" spans="1:15" ht="43.25" customHeight="1">
      <c r="A31" s="7"/>
      <c r="B31" s="63" t="s">
        <v>274</v>
      </c>
      <c r="C31" s="7" t="s">
        <v>23</v>
      </c>
      <c r="D31" s="7"/>
      <c r="E31" s="5"/>
      <c r="F31" s="5"/>
      <c r="G31" s="5"/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>
      <c r="A32" s="7"/>
      <c r="B32" s="63" t="s">
        <v>275</v>
      </c>
      <c r="C32" s="7" t="s">
        <v>23</v>
      </c>
      <c r="D32" s="7"/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>
      <c r="A33" s="7"/>
      <c r="B33" s="63" t="s">
        <v>280</v>
      </c>
      <c r="C33" s="7" t="s">
        <v>23</v>
      </c>
      <c r="D33" s="7"/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ht="43.25" customHeight="1">
      <c r="A34" s="7"/>
      <c r="B34" s="62" t="s">
        <v>281</v>
      </c>
      <c r="C34" s="7" t="s">
        <v>13</v>
      </c>
      <c r="D34" s="7">
        <v>6</v>
      </c>
      <c r="E34" s="5"/>
      <c r="F34" s="5"/>
      <c r="G34" s="5"/>
      <c r="H34" s="7"/>
      <c r="I34" s="63"/>
      <c r="J34" s="63"/>
      <c r="K34" s="63"/>
      <c r="L34" s="7"/>
      <c r="M34" s="7"/>
      <c r="N34" s="5"/>
      <c r="O34" s="5"/>
    </row>
    <row r="35" spans="1:15" ht="43.25" customHeight="1">
      <c r="A35" s="7"/>
      <c r="B35" s="63" t="s">
        <v>276</v>
      </c>
      <c r="C35" s="7" t="s">
        <v>23</v>
      </c>
      <c r="D35" s="7"/>
      <c r="E35" s="5"/>
      <c r="F35" s="5"/>
      <c r="G35" s="5"/>
      <c r="H35" s="7"/>
      <c r="I35" s="63">
        <v>12</v>
      </c>
      <c r="J35" s="63">
        <v>12</v>
      </c>
      <c r="K35" s="63"/>
      <c r="L35" s="7"/>
      <c r="M35" s="7"/>
      <c r="N35" s="5"/>
      <c r="O35" s="5"/>
    </row>
    <row r="36" spans="1:15" ht="43.25" customHeight="1">
      <c r="A36" s="7"/>
      <c r="B36" s="63" t="s">
        <v>277</v>
      </c>
      <c r="C36" s="7" t="s">
        <v>23</v>
      </c>
      <c r="D36" s="7"/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>
      <c r="A37" s="24"/>
      <c r="B37" s="63" t="s">
        <v>282</v>
      </c>
      <c r="C37" s="7" t="s">
        <v>23</v>
      </c>
      <c r="D37" s="7"/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ht="43.25" customHeight="1">
      <c r="A38" s="24"/>
      <c r="B38" s="64" t="s">
        <v>287</v>
      </c>
      <c r="C38" s="7" t="s">
        <v>13</v>
      </c>
      <c r="D38" s="7">
        <v>6</v>
      </c>
      <c r="E38" s="5"/>
      <c r="F38" s="5"/>
      <c r="G38" s="5"/>
      <c r="H38" s="7"/>
      <c r="I38" s="63"/>
      <c r="J38" s="63"/>
      <c r="K38" s="63"/>
      <c r="L38" s="7"/>
      <c r="M38" s="7"/>
      <c r="N38" s="5"/>
      <c r="O38" s="5"/>
    </row>
    <row r="39" spans="1:15" ht="43.25" customHeight="1">
      <c r="A39" s="24"/>
      <c r="B39" s="63" t="s">
        <v>285</v>
      </c>
      <c r="C39" s="7" t="s">
        <v>23</v>
      </c>
      <c r="D39" s="7"/>
      <c r="E39" s="5"/>
      <c r="F39" s="5"/>
      <c r="G39" s="5"/>
      <c r="H39" s="7"/>
      <c r="I39" s="63"/>
      <c r="J39" s="63">
        <v>18</v>
      </c>
      <c r="K39" s="63"/>
      <c r="L39" s="7"/>
      <c r="M39" s="7"/>
      <c r="N39" s="5"/>
      <c r="O39" s="5"/>
    </row>
    <row r="40" spans="1:15" ht="43.25" customHeight="1">
      <c r="A40" s="24"/>
      <c r="B40" s="63" t="s">
        <v>284</v>
      </c>
      <c r="C40" s="7" t="s">
        <v>23</v>
      </c>
      <c r="D40" s="7"/>
      <c r="E40" s="5"/>
      <c r="F40" s="5"/>
      <c r="G40" s="5"/>
      <c r="H40" s="7"/>
      <c r="I40" s="63">
        <v>12</v>
      </c>
      <c r="J40" s="63"/>
      <c r="K40" s="63"/>
      <c r="L40" s="7"/>
      <c r="M40" s="7"/>
      <c r="N40" s="5"/>
      <c r="O40" s="5"/>
    </row>
    <row r="41" spans="1:15" ht="43.25" customHeight="1">
      <c r="A41" s="24"/>
      <c r="B41" s="63" t="s">
        <v>283</v>
      </c>
      <c r="C41" s="7" t="s">
        <v>23</v>
      </c>
      <c r="D41" s="7"/>
      <c r="E41" s="5"/>
      <c r="F41" s="5"/>
      <c r="G41" s="5"/>
      <c r="H41" s="7"/>
      <c r="I41" s="63">
        <v>6</v>
      </c>
      <c r="J41" s="63">
        <v>18</v>
      </c>
      <c r="K41" s="63"/>
      <c r="L41" s="7"/>
      <c r="M41" s="7"/>
      <c r="N41" s="5"/>
      <c r="O41" s="5"/>
    </row>
    <row r="42" spans="1:15" ht="43.25" customHeight="1">
      <c r="A42" s="24"/>
      <c r="B42" s="66" t="s">
        <v>288</v>
      </c>
      <c r="C42" s="7" t="s">
        <v>23</v>
      </c>
      <c r="D42" s="7"/>
      <c r="E42" s="5"/>
      <c r="F42" s="5"/>
      <c r="G42" s="5"/>
      <c r="H42" s="7"/>
      <c r="I42" s="65">
        <v>10</v>
      </c>
      <c r="J42" s="45"/>
      <c r="K42" s="45"/>
      <c r="L42" s="7"/>
      <c r="M42" s="7" t="s">
        <v>24</v>
      </c>
      <c r="N42" s="5" t="s">
        <v>286</v>
      </c>
      <c r="O42" s="5"/>
    </row>
    <row r="43" spans="1:15" ht="43.25" customHeight="1">
      <c r="A43" s="24"/>
      <c r="B43" s="66" t="s">
        <v>289</v>
      </c>
      <c r="C43" s="7" t="s">
        <v>23</v>
      </c>
      <c r="D43" s="7"/>
      <c r="E43" s="5"/>
      <c r="F43" s="5"/>
      <c r="G43" s="5"/>
      <c r="H43" s="7"/>
      <c r="I43" s="45"/>
      <c r="J43" s="67">
        <v>4</v>
      </c>
      <c r="K43" s="45"/>
      <c r="L43" s="7"/>
      <c r="M43" s="7" t="s">
        <v>24</v>
      </c>
      <c r="N43" s="5" t="s">
        <v>286</v>
      </c>
      <c r="O43" s="5"/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45"/>
      <c r="J44" s="45"/>
      <c r="K44" s="45"/>
      <c r="L44" s="7"/>
      <c r="M44" s="7"/>
      <c r="N44" s="5"/>
      <c r="O44" s="5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45"/>
      <c r="J45" s="45"/>
      <c r="K45" s="45"/>
      <c r="L45" s="7"/>
      <c r="M45" s="7"/>
      <c r="N45" s="5"/>
      <c r="O45" s="5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45"/>
      <c r="J46" s="45"/>
      <c r="K46" s="45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45"/>
      <c r="J47" s="45"/>
      <c r="K47" s="45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45"/>
      <c r="J48" s="45"/>
      <c r="K48" s="45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45"/>
      <c r="J49" s="45"/>
      <c r="K49" s="45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45"/>
      <c r="J50" s="45"/>
      <c r="K50" s="45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1002">
    <cfRule type="expression" dxfId="447" priority="32">
      <formula>$C1="Option"</formula>
    </cfRule>
  </conditionalFormatting>
  <conditionalFormatting sqref="A19:A43">
    <cfRule type="expression" dxfId="446" priority="33">
      <formula>$F19="Fermeture"</formula>
    </cfRule>
    <cfRule type="expression" dxfId="445" priority="34">
      <formula>$F19="Modification"</formula>
    </cfRule>
    <cfRule type="expression" dxfId="444" priority="35">
      <formula>$F19="Création"</formula>
    </cfRule>
  </conditionalFormatting>
  <conditionalFormatting sqref="A1:O9 A10:E10 K10:O11 A11:D11 A12:O12 A13:H13 J13:O16 A14:F14 A15:G15 A16:F16 A17:O18 D19:O26 C27:O27 C28:H41 L28:O50 E42:H43 A44:H50 A51:O1002">
    <cfRule type="expression" dxfId="443" priority="43">
      <formula>$F1="Modification"</formula>
    </cfRule>
    <cfRule type="expression" dxfId="442" priority="44">
      <formula>$F1="Création"</formula>
    </cfRule>
  </conditionalFormatting>
  <conditionalFormatting sqref="A1:O9 K10:O11 A12:O12 J13:O16 A17:O18 D19:O26 C27:O27 L28:O50 A51:O1002 A13:H13 A15:G15 C28:H41 E42:H43 A44:H50 A10:E10 A11:D11 A14:F14 A16:F16">
    <cfRule type="expression" dxfId="441" priority="42">
      <formula>$F1="Fermeture"</formula>
    </cfRule>
  </conditionalFormatting>
  <conditionalFormatting sqref="B27:B35">
    <cfRule type="expression" dxfId="440" priority="2">
      <formula>$F27="Modification"</formula>
    </cfRule>
    <cfRule type="expression" dxfId="439" priority="3">
      <formula>$F27="Création"</formula>
    </cfRule>
    <cfRule type="expression" dxfId="438" priority="1">
      <formula>$F27="Fermeture"</formula>
    </cfRule>
  </conditionalFormatting>
  <conditionalFormatting sqref="B36">
    <cfRule type="expression" dxfId="437" priority="92">
      <formula>$F37="Fermeture"</formula>
    </cfRule>
    <cfRule type="expression" dxfId="436" priority="93">
      <formula>$F37="Modification"</formula>
    </cfRule>
    <cfRule type="expression" dxfId="435" priority="94">
      <formula>$F37="Création"</formula>
    </cfRule>
  </conditionalFormatting>
  <conditionalFormatting sqref="B37:B41">
    <cfRule type="expression" dxfId="434" priority="4">
      <formula>$F37="Fermeture"</formula>
    </cfRule>
    <cfRule type="expression" dxfId="433" priority="5">
      <formula>$F37="Modification"</formula>
    </cfRule>
    <cfRule type="expression" dxfId="432" priority="6">
      <formula>$F37="Création"</formula>
    </cfRule>
  </conditionalFormatting>
  <conditionalFormatting sqref="B19:C26">
    <cfRule type="expression" dxfId="431" priority="26">
      <formula>$F19="Fermeture"</formula>
    </cfRule>
    <cfRule type="expression" dxfId="430" priority="27">
      <formula>$F19="Modification"</formula>
    </cfRule>
    <cfRule type="expression" dxfId="429" priority="28">
      <formula>$F19="Création"</formula>
    </cfRule>
  </conditionalFormatting>
  <conditionalFormatting sqref="C42:D43">
    <cfRule type="expression" dxfId="428" priority="20">
      <formula>$F42="Fermeture"</formula>
    </cfRule>
    <cfRule type="expression" dxfId="427" priority="21">
      <formula>$F42="Modification"</formula>
    </cfRule>
    <cfRule type="expression" dxfId="426" priority="22">
      <formula>$F42="Création"</formula>
    </cfRule>
  </conditionalFormatting>
  <conditionalFormatting sqref="D1:E1002">
    <cfRule type="expression" dxfId="425" priority="19">
      <formula>$C1="Option"</formula>
    </cfRule>
  </conditionalFormatting>
  <conditionalFormatting sqref="G1:N27 G28:H50 L28:N50 G51:N1002">
    <cfRule type="expression" dxfId="424" priority="36">
      <formula>$C1="Option"</formula>
    </cfRule>
  </conditionalFormatting>
  <conditionalFormatting sqref="I28:K28 I33:K36">
    <cfRule type="expression" dxfId="423" priority="69">
      <formula>$F39="Fermeture"</formula>
    </cfRule>
    <cfRule type="expression" dxfId="422" priority="70">
      <formula>$F39="Modification"</formula>
    </cfRule>
    <cfRule type="expression" dxfId="421" priority="71">
      <formula>$F39="Création"</formula>
    </cfRule>
    <cfRule type="expression" dxfId="420" priority="72">
      <formula>$C39="Option"</formula>
    </cfRule>
  </conditionalFormatting>
  <conditionalFormatting sqref="I29:K32">
    <cfRule type="expression" dxfId="419" priority="77">
      <formula>$F41="Fermeture"</formula>
    </cfRule>
    <cfRule type="expression" dxfId="418" priority="78">
      <formula>$F41="Modification"</formula>
    </cfRule>
    <cfRule type="expression" dxfId="417" priority="79">
      <formula>$F41="Création"</formula>
    </cfRule>
    <cfRule type="expression" dxfId="416" priority="80">
      <formula>$C41="Option"</formula>
    </cfRule>
  </conditionalFormatting>
  <conditionalFormatting sqref="I37:K40">
    <cfRule type="expression" dxfId="415" priority="85">
      <formula>$F47="Fermeture"</formula>
    </cfRule>
    <cfRule type="expression" dxfId="414" priority="86">
      <formula>$F47="Modification"</formula>
    </cfRule>
    <cfRule type="expression" dxfId="413" priority="87">
      <formula>$F47="Création"</formula>
    </cfRule>
    <cfRule type="expression" dxfId="412" priority="88">
      <formula>$C47="Option"</formula>
    </cfRule>
  </conditionalFormatting>
  <conditionalFormatting sqref="I41:K41">
    <cfRule type="expression" dxfId="411" priority="50">
      <formula>$F50="Fermeture"</formula>
    </cfRule>
    <cfRule type="expression" dxfId="410" priority="51">
      <formula>$F50="Modification"</formula>
    </cfRule>
    <cfRule type="expression" dxfId="409" priority="52">
      <formula>$F50="Création"</formula>
    </cfRule>
    <cfRule type="expression" dxfId="408" priority="60">
      <formula>$C50="Option"</formula>
    </cfRule>
  </conditionalFormatting>
  <conditionalFormatting sqref="N1:N1002">
    <cfRule type="expression" dxfId="407" priority="39">
      <formula>$M1="Porteuse"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2"/>
  <sheetViews>
    <sheetView topLeftCell="B1" zoomScale="80" zoomScaleNormal="80" workbookViewId="0">
      <pane ySplit="18" topLeftCell="A21" activePane="bottomLeft" state="frozen"/>
      <selection activeCell="D25" sqref="D25"/>
      <selection pane="bottomLeft" activeCell="D27" sqref="D27:S43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7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7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7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7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7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7"/>
    </row>
    <row r="7" spans="1:19" ht="14.5" customHeight="1">
      <c r="A7" s="123" t="s">
        <v>211</v>
      </c>
      <c r="B7" s="121" t="str">
        <f>'Fiche Générale'!B3</f>
        <v>Portail_LLAC</v>
      </c>
      <c r="C7" s="101" t="s">
        <v>241</v>
      </c>
      <c r="D7" s="101"/>
      <c r="E7" s="126" t="str">
        <f>'Fiche Générale'!B4</f>
        <v>Langues, littératures et civilisations étrangères et régionales (LLCER)</v>
      </c>
      <c r="F7" s="127"/>
      <c r="G7" s="101" t="s">
        <v>242</v>
      </c>
      <c r="H7" s="121">
        <f>'Fiche Générale'!B5</f>
        <v>0</v>
      </c>
      <c r="I7" s="121"/>
      <c r="J7" s="38"/>
      <c r="K7" s="21"/>
    </row>
    <row r="8" spans="1:19" ht="14.5" customHeight="1">
      <c r="A8" s="124"/>
      <c r="B8" s="121"/>
      <c r="C8" s="101"/>
      <c r="D8" s="101"/>
      <c r="E8" s="126"/>
      <c r="F8" s="127"/>
      <c r="G8" s="101"/>
      <c r="H8" s="121"/>
      <c r="I8" s="121"/>
      <c r="J8" s="38"/>
      <c r="K8" s="21"/>
    </row>
    <row r="9" spans="1:19" ht="14.5" customHeight="1">
      <c r="A9" s="124"/>
      <c r="B9" s="121"/>
      <c r="C9" s="101"/>
      <c r="D9" s="101"/>
      <c r="E9" s="126"/>
      <c r="F9" s="127"/>
      <c r="G9" s="101"/>
      <c r="H9" s="121"/>
      <c r="I9" s="121"/>
      <c r="J9" s="38"/>
      <c r="K9" s="21"/>
    </row>
    <row r="10" spans="1:19" ht="14.5" customHeight="1">
      <c r="A10" s="124"/>
      <c r="B10" s="121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1"/>
      <c r="J10" s="39"/>
      <c r="K10" s="21"/>
    </row>
    <row r="11" spans="1:19" ht="14.5" customHeight="1">
      <c r="A11" s="125"/>
      <c r="B11" s="121"/>
      <c r="C11" s="102"/>
      <c r="D11" s="102"/>
      <c r="E11" s="112"/>
      <c r="F11" s="113"/>
      <c r="G11" s="113"/>
      <c r="H11" s="113"/>
      <c r="I11" s="114"/>
      <c r="J11" s="39"/>
      <c r="K11" s="21"/>
    </row>
    <row r="12" spans="1:19">
      <c r="C12" s="16"/>
      <c r="I12" s="35"/>
      <c r="J12" s="35"/>
      <c r="M12" s="117" t="s">
        <v>243</v>
      </c>
      <c r="N12" s="118"/>
      <c r="O12" s="128"/>
      <c r="P12" s="117" t="s">
        <v>244</v>
      </c>
      <c r="Q12" s="118"/>
      <c r="R12" s="118"/>
      <c r="S12" s="128"/>
    </row>
    <row r="13" spans="1:19">
      <c r="A13" s="130" t="s">
        <v>215</v>
      </c>
      <c r="B13" s="132" t="str">
        <f>'S5 Maquette'!B13:B14</f>
        <v>3 ème Année de Licence</v>
      </c>
      <c r="C13" s="132"/>
      <c r="D13" s="130" t="s">
        <v>245</v>
      </c>
      <c r="E13" s="132">
        <f>'S5 Maquette'!E13:F14</f>
        <v>0</v>
      </c>
      <c r="F13" s="132"/>
      <c r="G13" s="132"/>
      <c r="I13" s="35"/>
      <c r="J13" s="35"/>
      <c r="M13" s="119"/>
      <c r="N13" s="120"/>
      <c r="O13" s="129"/>
      <c r="P13" s="119"/>
      <c r="Q13" s="120"/>
      <c r="R13" s="120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5"/>
      <c r="J14" s="35"/>
      <c r="M14" s="100" t="s">
        <v>246</v>
      </c>
      <c r="N14" s="117" t="s">
        <v>247</v>
      </c>
      <c r="O14" s="128"/>
      <c r="P14" s="122"/>
      <c r="Q14" s="135"/>
      <c r="R14" s="138"/>
      <c r="S14" s="130"/>
    </row>
    <row r="15" spans="1:19">
      <c r="A15" s="130" t="s">
        <v>248</v>
      </c>
      <c r="B15" s="140" t="str">
        <f>'S5 Maquette'!B15:B16</f>
        <v>Semestre 5</v>
      </c>
      <c r="C15" s="141"/>
      <c r="D15" s="130" t="s">
        <v>249</v>
      </c>
      <c r="E15" s="132">
        <f>'S5 Maquette'!E15:F16</f>
        <v>0</v>
      </c>
      <c r="F15" s="132"/>
      <c r="G15" s="132"/>
      <c r="I15" s="35"/>
      <c r="J15" s="35"/>
      <c r="M15" s="100"/>
      <c r="N15" s="133"/>
      <c r="O15" s="134"/>
      <c r="P15" s="122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5"/>
      <c r="J16" s="35"/>
      <c r="M16" s="100"/>
      <c r="N16" s="133"/>
      <c r="O16" s="134"/>
      <c r="P16" s="122"/>
      <c r="Q16" s="136"/>
      <c r="R16" s="138"/>
      <c r="S16" s="139"/>
    </row>
    <row r="17" spans="1:20">
      <c r="L17" s="17"/>
      <c r="M17" s="100"/>
      <c r="N17" s="119"/>
      <c r="O17" s="129"/>
      <c r="P17" s="122"/>
      <c r="Q17" s="137"/>
      <c r="R17" s="138"/>
      <c r="S17" s="131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Maquette'!B27</f>
        <v>UE1 Langue - Italien</v>
      </c>
      <c r="B27" s="43" t="str">
        <f>'S5 Maquette'!C27</f>
        <v>UE</v>
      </c>
      <c r="C27" s="42">
        <f>'S5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78"/>
      <c r="T27" s="45"/>
    </row>
    <row r="28" spans="1:20" ht="30.5" customHeight="1">
      <c r="A28" s="43" t="str">
        <f>'S5 Maquette'!B28</f>
        <v>Traduction - Italien</v>
      </c>
      <c r="B28" s="43" t="str">
        <f>'S5 Maquette'!C28</f>
        <v>ECUE</v>
      </c>
      <c r="C28" s="42">
        <f>'S5 Maquette'!F28</f>
        <v>0</v>
      </c>
      <c r="D28" s="71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72"/>
      <c r="K28" s="40" t="s">
        <v>10</v>
      </c>
      <c r="L28" s="40"/>
      <c r="M28" s="73">
        <v>4</v>
      </c>
      <c r="N28" s="40"/>
      <c r="O28" s="40"/>
      <c r="P28" s="40" t="s">
        <v>294</v>
      </c>
      <c r="Q28" s="40"/>
      <c r="R28" s="40"/>
      <c r="S28" s="70" t="s">
        <v>296</v>
      </c>
      <c r="T28" s="45"/>
    </row>
    <row r="29" spans="1:20" ht="30.5" customHeight="1">
      <c r="A29" s="43" t="str">
        <f>'S5 Maquette'!B29</f>
        <v>Langue et linguistique - Italien</v>
      </c>
      <c r="B29" s="43" t="str">
        <f>'S5 Maquette'!C29</f>
        <v>ECUE</v>
      </c>
      <c r="C29" s="42">
        <f>'S5 Maquette'!F29</f>
        <v>0</v>
      </c>
      <c r="D29" s="71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73">
        <v>5</v>
      </c>
      <c r="N29" s="40"/>
      <c r="O29" s="40"/>
      <c r="P29" s="40" t="s">
        <v>294</v>
      </c>
      <c r="Q29" s="40"/>
      <c r="R29" s="40"/>
      <c r="S29" s="70" t="s">
        <v>295</v>
      </c>
      <c r="T29" s="45"/>
    </row>
    <row r="30" spans="1:20" ht="30.5" customHeight="1">
      <c r="A30" s="43" t="str">
        <f>'S5 Maquette'!B30</f>
        <v>UE2 Littérature et images - Italien</v>
      </c>
      <c r="B30" s="43" t="str">
        <f>'S5 Maquette'!C30</f>
        <v>UE</v>
      </c>
      <c r="C30" s="42">
        <f>'S5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7">
        <v>4</v>
      </c>
      <c r="N30" s="40"/>
      <c r="O30" s="40"/>
      <c r="P30" s="40"/>
      <c r="Q30" s="40"/>
      <c r="R30" s="40"/>
      <c r="S30" s="75" t="s">
        <v>297</v>
      </c>
      <c r="T30" s="45"/>
    </row>
    <row r="31" spans="1:20" ht="30.5" customHeight="1">
      <c r="A31" s="43" t="str">
        <f>'S5 Maquette'!B31</f>
        <v>Littérature A - Italien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72"/>
      <c r="K31" s="40" t="s">
        <v>10</v>
      </c>
      <c r="L31" s="40"/>
      <c r="M31" s="40">
        <v>2</v>
      </c>
      <c r="N31" s="40"/>
      <c r="O31" s="40"/>
      <c r="P31" s="40" t="s">
        <v>294</v>
      </c>
      <c r="Q31" s="40"/>
      <c r="R31" s="40"/>
      <c r="S31" s="74"/>
      <c r="T31" s="45"/>
    </row>
    <row r="32" spans="1:20" ht="30.5" customHeight="1">
      <c r="A32" s="43" t="str">
        <f>'S5 Maquette'!B32</f>
        <v>Littérature B - Italien</v>
      </c>
      <c r="B32" s="43" t="str">
        <f>'S5 Maquette'!C32</f>
        <v>ECUE</v>
      </c>
      <c r="C32" s="42">
        <f>'S5 Maquette'!F33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72"/>
      <c r="K32" s="40" t="s">
        <v>10</v>
      </c>
      <c r="L32" s="40"/>
      <c r="M32" s="40">
        <v>2</v>
      </c>
      <c r="N32" s="40"/>
      <c r="O32" s="40"/>
      <c r="P32" s="40" t="s">
        <v>294</v>
      </c>
      <c r="Q32" s="40"/>
      <c r="R32" s="40"/>
      <c r="S32" s="74" t="s">
        <v>72</v>
      </c>
      <c r="T32" s="45"/>
    </row>
    <row r="33" spans="1:20" ht="30.5" customHeight="1">
      <c r="A33" s="43" t="str">
        <f>'S5 Maquette'!B33</f>
        <v>Images - italien</v>
      </c>
      <c r="B33" s="43" t="str">
        <f>'S5 Maquette'!C33</f>
        <v>ECUE</v>
      </c>
      <c r="C33" s="42">
        <f>'S5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72"/>
      <c r="K33" s="40" t="s">
        <v>10</v>
      </c>
      <c r="L33" s="40"/>
      <c r="M33" s="40">
        <v>2</v>
      </c>
      <c r="N33" s="40"/>
      <c r="O33" s="40"/>
      <c r="P33" s="40" t="s">
        <v>294</v>
      </c>
      <c r="Q33" s="40"/>
      <c r="R33" s="40"/>
      <c r="S33" s="74" t="s">
        <v>72</v>
      </c>
      <c r="T33" s="45"/>
    </row>
    <row r="34" spans="1:20" ht="30.5" customHeight="1">
      <c r="A34" s="43" t="str">
        <f>'S5 Maquette'!B34</f>
        <v>UE3 Civilisation et arts - Italien</v>
      </c>
      <c r="B34" s="43" t="str">
        <f>'S5 Maquette'!C34</f>
        <v>UE</v>
      </c>
      <c r="C34" s="42">
        <f>'S5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7">
        <v>4</v>
      </c>
      <c r="N34" s="40"/>
      <c r="O34" s="40"/>
      <c r="P34" s="40"/>
      <c r="Q34" s="40"/>
      <c r="R34" s="40"/>
      <c r="S34" s="75" t="s">
        <v>297</v>
      </c>
      <c r="T34" s="45"/>
    </row>
    <row r="35" spans="1:20" ht="30.5" customHeight="1">
      <c r="A35" s="43" t="str">
        <f>'S5 Maquette'!B35</f>
        <v>Civilisation A - Italien</v>
      </c>
      <c r="B35" s="43" t="str">
        <f>'S5 Maquette'!C35</f>
        <v>ECUE</v>
      </c>
      <c r="C35" s="42">
        <f>'S5 Maquette'!F37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72"/>
      <c r="K35" s="40" t="s">
        <v>10</v>
      </c>
      <c r="L35" s="40"/>
      <c r="M35" s="40">
        <v>2</v>
      </c>
      <c r="N35" s="40"/>
      <c r="O35" s="40"/>
      <c r="P35" s="40" t="s">
        <v>294</v>
      </c>
      <c r="Q35" s="40"/>
      <c r="R35" s="40"/>
      <c r="S35" s="74"/>
      <c r="T35" s="45"/>
    </row>
    <row r="36" spans="1:20" ht="30.5" customHeight="1">
      <c r="A36" s="43" t="str">
        <f>'S5 Maquette'!B36</f>
        <v>Civilisation B - Italien</v>
      </c>
      <c r="B36" s="43" t="str">
        <f>'S5 Maquette'!C36</f>
        <v>ECUE</v>
      </c>
      <c r="C36" s="42">
        <f>'S5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72"/>
      <c r="K36" s="40" t="s">
        <v>10</v>
      </c>
      <c r="L36" s="40"/>
      <c r="M36" s="40">
        <v>2</v>
      </c>
      <c r="N36" s="40"/>
      <c r="O36" s="40"/>
      <c r="P36" s="40" t="s">
        <v>294</v>
      </c>
      <c r="Q36" s="40"/>
      <c r="R36" s="40"/>
      <c r="S36" s="74"/>
      <c r="T36" s="45"/>
    </row>
    <row r="37" spans="1:20" ht="30.5" customHeight="1">
      <c r="A37" s="43" t="str">
        <f>'S5 Maquette'!B37</f>
        <v>Arts - italien</v>
      </c>
      <c r="B37" s="43" t="str">
        <f>'S5 Maquette'!C37</f>
        <v>ECUE</v>
      </c>
      <c r="C37" s="42">
        <f>'S5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72"/>
      <c r="K37" s="40" t="s">
        <v>10</v>
      </c>
      <c r="L37" s="40"/>
      <c r="M37" s="40">
        <v>2</v>
      </c>
      <c r="N37" s="40"/>
      <c r="O37" s="40"/>
      <c r="P37" s="40" t="s">
        <v>294</v>
      </c>
      <c r="Q37" s="40"/>
      <c r="R37" s="40"/>
      <c r="S37" s="74"/>
      <c r="T37" s="45"/>
    </row>
    <row r="38" spans="1:20" ht="30.5" customHeight="1">
      <c r="A38" s="43" t="str">
        <f>'S5 Maquette'!B38</f>
        <v>UE Préparation concours 2D niveau 2 LLCER Italien</v>
      </c>
      <c r="B38" s="43" t="str">
        <f>'S5 Maquette'!C38</f>
        <v>UE</v>
      </c>
      <c r="C38" s="42">
        <f>'S5 Maquette'!F41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77">
        <v>4</v>
      </c>
      <c r="N38" s="40"/>
      <c r="O38" s="40"/>
      <c r="P38" s="40"/>
      <c r="Q38" s="40"/>
      <c r="R38" s="40"/>
      <c r="S38" s="75" t="s">
        <v>297</v>
      </c>
      <c r="T38" s="45"/>
    </row>
    <row r="39" spans="1:20" ht="30.5" customHeight="1">
      <c r="A39" s="43" t="str">
        <f>'S5 Maquette'!B39</f>
        <v>Traduction et faits de langue - Italien</v>
      </c>
      <c r="B39" s="43" t="str">
        <f>'S5 Maquette'!C39</f>
        <v>ECUE</v>
      </c>
      <c r="C39" s="42">
        <f>'S5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40"/>
      <c r="K39" s="40" t="s">
        <v>10</v>
      </c>
      <c r="L39" s="40"/>
      <c r="M39" s="40">
        <v>2</v>
      </c>
      <c r="N39" s="40"/>
      <c r="O39" s="40"/>
      <c r="P39" s="40" t="s">
        <v>294</v>
      </c>
      <c r="Q39" s="40"/>
      <c r="R39" s="40"/>
      <c r="S39" s="70"/>
      <c r="T39" s="45"/>
    </row>
    <row r="40" spans="1:20" ht="30.5" customHeight="1">
      <c r="A40" s="43" t="str">
        <f>'S5 Maquette'!B40</f>
        <v>Littérature - Civilisation - Italien</v>
      </c>
      <c r="B40" s="43" t="str">
        <f>'S5 Maquette'!C40</f>
        <v>ECUE</v>
      </c>
      <c r="C40" s="42">
        <f>'S5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40"/>
      <c r="K40" s="40" t="s">
        <v>10</v>
      </c>
      <c r="L40" s="40"/>
      <c r="M40" s="40">
        <v>2</v>
      </c>
      <c r="N40" s="40"/>
      <c r="O40" s="40"/>
      <c r="P40" s="40" t="s">
        <v>294</v>
      </c>
      <c r="Q40" s="40"/>
      <c r="R40" s="40"/>
      <c r="S40" s="70" t="s">
        <v>72</v>
      </c>
      <c r="T40" s="45"/>
    </row>
    <row r="41" spans="1:20" ht="30.5" customHeight="1">
      <c r="A41" s="43" t="str">
        <f>'S5 Maquette'!B41</f>
        <v xml:space="preserve">Didactique - Méthodologie - Italien </v>
      </c>
      <c r="B41" s="43" t="str">
        <f>'S5 Maquette'!C41</f>
        <v>ECUE</v>
      </c>
      <c r="C41" s="42">
        <f>'S5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40"/>
      <c r="K41" s="40" t="s">
        <v>10</v>
      </c>
      <c r="L41" s="40"/>
      <c r="M41" s="40">
        <v>2</v>
      </c>
      <c r="N41" s="40"/>
      <c r="O41" s="40"/>
      <c r="P41" s="40" t="s">
        <v>294</v>
      </c>
      <c r="Q41" s="40"/>
      <c r="R41" s="40"/>
      <c r="S41" s="40"/>
      <c r="T41" s="45"/>
    </row>
    <row r="42" spans="1:20" ht="30.5" customHeight="1">
      <c r="A42" s="43" t="str">
        <f>'S5 Maquette'!B42</f>
        <v>Oral 2 : Le metier de professeur</v>
      </c>
      <c r="B42" s="43" t="str">
        <f>'S5 Maquette'!C42</f>
        <v>ECUE</v>
      </c>
      <c r="C42" s="42">
        <f>'S5 Maquette'!F45</f>
        <v>0</v>
      </c>
      <c r="D42" s="69">
        <v>1</v>
      </c>
      <c r="E42" s="7"/>
      <c r="F42" s="7"/>
      <c r="G42" s="40"/>
      <c r="H42" s="76" t="s">
        <v>292</v>
      </c>
      <c r="I42" s="76" t="s">
        <v>292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 t="str">
        <f>'S5 Maquette'!B43</f>
        <v>Oral 2 : le metier de professeur 2D - Carlone</v>
      </c>
      <c r="B43" s="43" t="str">
        <f>'S5 Maquette'!C43</f>
        <v>ECUE</v>
      </c>
      <c r="C43" s="42">
        <f>'S5 Maquette'!F46</f>
        <v>0</v>
      </c>
      <c r="D43" s="69">
        <v>1</v>
      </c>
      <c r="E43" s="7"/>
      <c r="F43" s="7"/>
      <c r="G43" s="40"/>
      <c r="H43" s="76" t="s">
        <v>292</v>
      </c>
      <c r="I43" s="76" t="s">
        <v>292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'S5 Maquette'!B44</f>
        <v>0</v>
      </c>
      <c r="B44" s="43">
        <f>'S5 Maquette'!C44</f>
        <v>0</v>
      </c>
      <c r="C44" s="42">
        <f>'S5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Maquette'!B45</f>
        <v>0</v>
      </c>
      <c r="B45" s="43">
        <f>'S5 Maquette'!C45</f>
        <v>0</v>
      </c>
      <c r="C45" s="42">
        <f>'S5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Maquette'!B49</f>
        <v>0</v>
      </c>
      <c r="B46" s="43">
        <f>'S5 Maquette'!C49</f>
        <v>0</v>
      </c>
      <c r="C46" s="42">
        <f>'S5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Maquette'!B50</f>
        <v>0</v>
      </c>
      <c r="B47" s="43">
        <f>'S5 Maquette'!C50</f>
        <v>0</v>
      </c>
      <c r="C47" s="42">
        <f>'S5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Maquette'!B51</f>
        <v>0</v>
      </c>
      <c r="B48" s="43">
        <f>'S5 Maquette'!C51</f>
        <v>0</v>
      </c>
      <c r="C48" s="42">
        <f>'S5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Maquette'!B52</f>
        <v>0</v>
      </c>
      <c r="B49" s="43">
        <f>'S5 Maquette'!C52</f>
        <v>0</v>
      </c>
      <c r="C49" s="42">
        <f>'S5 Maquette'!F52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Maquette'!B53</f>
        <v>0</v>
      </c>
      <c r="B50" s="43">
        <f>'S5 Maquette'!C53</f>
        <v>0</v>
      </c>
      <c r="C50" s="42">
        <f>'S5 Maquette'!F53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Maquette'!B54</f>
        <v>0</v>
      </c>
      <c r="B51" s="43">
        <f>'S5 Maquette'!C54</f>
        <v>0</v>
      </c>
      <c r="C51" s="42">
        <f>'S5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Maquette'!B55</f>
        <v>0</v>
      </c>
      <c r="B52" s="43">
        <f>'S5 Maquette'!C55</f>
        <v>0</v>
      </c>
      <c r="C52" s="42">
        <f>'S5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Maquette'!B56</f>
        <v>0</v>
      </c>
      <c r="B53" s="43">
        <f>'S5 Maquette'!C56</f>
        <v>0</v>
      </c>
      <c r="C53" s="42">
        <f>'S5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Maquette'!B57</f>
        <v>0</v>
      </c>
      <c r="B54" s="43">
        <f>'S5 Maquette'!C57</f>
        <v>0</v>
      </c>
      <c r="C54" s="42">
        <f>'S5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Maquette'!B58</f>
        <v>0</v>
      </c>
      <c r="B55" s="43">
        <f>'S5 Maquette'!C58</f>
        <v>0</v>
      </c>
      <c r="C55" s="42">
        <f>'S5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Maquette'!B59</f>
        <v>0</v>
      </c>
      <c r="B56" s="43">
        <f>'S5 Maquette'!C59</f>
        <v>0</v>
      </c>
      <c r="C56" s="42">
        <f>'S5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Maquette'!B60</f>
        <v>0</v>
      </c>
      <c r="B57" s="43">
        <f>'S5 Maquette'!C60</f>
        <v>0</v>
      </c>
      <c r="C57" s="42">
        <f>'S5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Maquette'!B61</f>
        <v>0</v>
      </c>
      <c r="B58" s="43">
        <f>'S5 Maquette'!C61</f>
        <v>0</v>
      </c>
      <c r="C58" s="42">
        <f>'S5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Maquette'!B62</f>
        <v>0</v>
      </c>
      <c r="B59" s="43">
        <f>'S5 Maquette'!C62</f>
        <v>0</v>
      </c>
      <c r="C59" s="42">
        <f>'S5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Maquette'!B63</f>
        <v>0</v>
      </c>
      <c r="B60" s="43">
        <f>'S5 Maquette'!C63</f>
        <v>0</v>
      </c>
      <c r="C60" s="42">
        <f>'S5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Maquette'!B64</f>
        <v>0</v>
      </c>
      <c r="B61" s="43">
        <f>'S5 Maquette'!C64</f>
        <v>0</v>
      </c>
      <c r="C61" s="42">
        <f>'S5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Maquette'!B65</f>
        <v>0</v>
      </c>
      <c r="B62" s="43">
        <f>'S5 Maquette'!C65</f>
        <v>0</v>
      </c>
      <c r="C62" s="42">
        <f>'S5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Maquette'!B66</f>
        <v>0</v>
      </c>
      <c r="B63" s="43">
        <f>'S5 Maquette'!C66</f>
        <v>0</v>
      </c>
      <c r="C63" s="42">
        <f>'S5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Maquette'!B67</f>
        <v>0</v>
      </c>
      <c r="B64" s="43">
        <f>'S5 Maquette'!C67</f>
        <v>0</v>
      </c>
      <c r="C64" s="42">
        <f>'S5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Maquette'!B68</f>
        <v>0</v>
      </c>
      <c r="B65" s="43">
        <f>'S5 Maquette'!C68</f>
        <v>0</v>
      </c>
      <c r="C65" s="42">
        <f>'S5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Maquette'!B69</f>
        <v>0</v>
      </c>
      <c r="B66" s="43">
        <f>'S5 Maquette'!C69</f>
        <v>0</v>
      </c>
      <c r="C66" s="42">
        <f>'S5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Maquette'!B70</f>
        <v>0</v>
      </c>
      <c r="B67" s="43">
        <f>'S5 Maquette'!C70</f>
        <v>0</v>
      </c>
      <c r="C67" s="42">
        <f>'S5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Maquette'!B71</f>
        <v>0</v>
      </c>
      <c r="B68" s="43">
        <f>'S5 Maquette'!C71</f>
        <v>0</v>
      </c>
      <c r="C68" s="42">
        <f>'S5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Maquette'!B72</f>
        <v>0</v>
      </c>
      <c r="B69" s="43">
        <f>'S5 Maquette'!C72</f>
        <v>0</v>
      </c>
      <c r="C69" s="42">
        <f>'S5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Maquette'!B73</f>
        <v>0</v>
      </c>
      <c r="B70" s="43">
        <f>'S5 Maquette'!C73</f>
        <v>0</v>
      </c>
      <c r="C70" s="42">
        <f>'S5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Maquette'!B74</f>
        <v>0</v>
      </c>
      <c r="B71" s="43">
        <f>'S5 Maquette'!C74</f>
        <v>0</v>
      </c>
      <c r="C71" s="42">
        <f>'S5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Maquette'!B75</f>
        <v>0</v>
      </c>
      <c r="B72" s="43">
        <f>'S5 Maquette'!C75</f>
        <v>0</v>
      </c>
      <c r="C72" s="42">
        <f>'S5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Maquette'!B76</f>
        <v>0</v>
      </c>
      <c r="B73" s="43">
        <f>'S5 Maquette'!C76</f>
        <v>0</v>
      </c>
      <c r="C73" s="42">
        <f>'S5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Maquette'!B77</f>
        <v>0</v>
      </c>
      <c r="B74" s="43">
        <f>'S5 Maquette'!C77</f>
        <v>0</v>
      </c>
      <c r="C74" s="42">
        <f>'S5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Maquette'!B78</f>
        <v>0</v>
      </c>
      <c r="B75" s="43">
        <f>'S5 Maquette'!C78</f>
        <v>0</v>
      </c>
      <c r="C75" s="42">
        <f>'S5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Maquette'!B79</f>
        <v>0</v>
      </c>
      <c r="B76" s="43">
        <f>'S5 Maquette'!C79</f>
        <v>0</v>
      </c>
      <c r="C76" s="42">
        <f>'S5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Maquette'!B80</f>
        <v>0</v>
      </c>
      <c r="B77" s="43">
        <f>'S5 Maquette'!C80</f>
        <v>0</v>
      </c>
      <c r="C77" s="42">
        <f>'S5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Maquette'!B81</f>
        <v>0</v>
      </c>
      <c r="B78" s="43">
        <f>'S5 Maquette'!C81</f>
        <v>0</v>
      </c>
      <c r="C78" s="42">
        <f>'S5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Maquette'!B82</f>
        <v>0</v>
      </c>
      <c r="B79" s="43">
        <f>'S5 Maquette'!C82</f>
        <v>0</v>
      </c>
      <c r="C79" s="42">
        <f>'S5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Maquette'!B83</f>
        <v>0</v>
      </c>
      <c r="B80" s="43">
        <f>'S5 Maquette'!C83</f>
        <v>0</v>
      </c>
      <c r="C80" s="42">
        <f>'S5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Maquette'!B84</f>
        <v>0</v>
      </c>
      <c r="B81" s="43">
        <f>'S5 Maquette'!C84</f>
        <v>0</v>
      </c>
      <c r="C81" s="42">
        <f>'S5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Maquette'!B85</f>
        <v>0</v>
      </c>
      <c r="B82" s="43">
        <f>'S5 Maquette'!C85</f>
        <v>0</v>
      </c>
      <c r="C82" s="42">
        <f>'S5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Maquette'!B86</f>
        <v>0</v>
      </c>
      <c r="B83" s="43">
        <f>'S5 Maquette'!C86</f>
        <v>0</v>
      </c>
      <c r="C83" s="42">
        <f>'S5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Maquette'!B87</f>
        <v>0</v>
      </c>
      <c r="B84" s="43">
        <f>'S5 Maquette'!C87</f>
        <v>0</v>
      </c>
      <c r="C84" s="42">
        <f>'S5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Maquette'!B88</f>
        <v>0</v>
      </c>
      <c r="B85" s="43">
        <f>'S5 Maquette'!C88</f>
        <v>0</v>
      </c>
      <c r="C85" s="42">
        <f>'S5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Maquette'!B89</f>
        <v>0</v>
      </c>
      <c r="B86" s="43">
        <f>'S5 Maquette'!C89</f>
        <v>0</v>
      </c>
      <c r="C86" s="42">
        <f>'S5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Maquette'!B90</f>
        <v>0</v>
      </c>
      <c r="B87" s="43">
        <f>'S5 Maquette'!C90</f>
        <v>0</v>
      </c>
      <c r="C87" s="42">
        <f>'S5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Maquette'!B91</f>
        <v>0</v>
      </c>
      <c r="B88" s="43">
        <f>'S5 Maquette'!C91</f>
        <v>0</v>
      </c>
      <c r="C88" s="42">
        <f>'S5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Maquette'!B92</f>
        <v>0</v>
      </c>
      <c r="B89" s="43">
        <f>'S5 Maquette'!C92</f>
        <v>0</v>
      </c>
      <c r="C89" s="42">
        <f>'S5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Maquette'!B93</f>
        <v>0</v>
      </c>
      <c r="B90" s="43">
        <f>'S5 Maquette'!C93</f>
        <v>0</v>
      </c>
      <c r="C90" s="42">
        <f>'S5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Maquette'!B94</f>
        <v>0</v>
      </c>
      <c r="B91" s="43">
        <f>'S5 Maquette'!C94</f>
        <v>0</v>
      </c>
      <c r="C91" s="42">
        <f>'S5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Maquette'!B95</f>
        <v>0</v>
      </c>
      <c r="B92" s="43">
        <f>'S5 Maquette'!C95</f>
        <v>0</v>
      </c>
      <c r="C92" s="42">
        <f>'S5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Maquette'!B96</f>
        <v>0</v>
      </c>
      <c r="B93" s="43">
        <f>'S5 Maquette'!C96</f>
        <v>0</v>
      </c>
      <c r="C93" s="42">
        <f>'S5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Maquette'!B97</f>
        <v>0</v>
      </c>
      <c r="B94" s="43">
        <f>'S5 Maquette'!C97</f>
        <v>0</v>
      </c>
      <c r="C94" s="42">
        <f>'S5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Maquette'!B98</f>
        <v>0</v>
      </c>
      <c r="B95" s="43">
        <f>'S5 Maquette'!C98</f>
        <v>0</v>
      </c>
      <c r="C95" s="42">
        <f>'S5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Maquette'!B99</f>
        <v>0</v>
      </c>
      <c r="B96" s="43">
        <f>'S5 Maquette'!C99</f>
        <v>0</v>
      </c>
      <c r="C96" s="42">
        <f>'S5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Maquette'!B100</f>
        <v>0</v>
      </c>
      <c r="B97" s="43">
        <f>'S5 Maquette'!C100</f>
        <v>0</v>
      </c>
      <c r="C97" s="42">
        <f>'S5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Maquette'!B101</f>
        <v>0</v>
      </c>
      <c r="B98" s="43">
        <f>'S5 Maquette'!C101</f>
        <v>0</v>
      </c>
      <c r="C98" s="42">
        <f>'S5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Maquette'!B102</f>
        <v>0</v>
      </c>
      <c r="B99" s="43">
        <f>'S5 Maquette'!C102</f>
        <v>0</v>
      </c>
      <c r="C99" s="42">
        <f>'S5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Maquette'!B103</f>
        <v>0</v>
      </c>
      <c r="B100" s="43">
        <f>'S5 Maquette'!C103</f>
        <v>0</v>
      </c>
      <c r="C100" s="42">
        <f>'S5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Maquette'!B104</f>
        <v>0</v>
      </c>
      <c r="B101" s="43">
        <f>'S5 Maquette'!C104</f>
        <v>0</v>
      </c>
      <c r="C101" s="42">
        <f>'S5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Maquette'!B105</f>
        <v>0</v>
      </c>
      <c r="B102" s="43">
        <f>'S5 Maquette'!C105</f>
        <v>0</v>
      </c>
      <c r="C102" s="42">
        <f>'S5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Maquette'!B106</f>
        <v>0</v>
      </c>
      <c r="B103" s="43">
        <f>'S5 Maquette'!C106</f>
        <v>0</v>
      </c>
      <c r="C103" s="42">
        <f>'S5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Maquette'!B107</f>
        <v>0</v>
      </c>
      <c r="B104" s="43">
        <f>'S5 Maquette'!C107</f>
        <v>0</v>
      </c>
      <c r="C104" s="42">
        <f>'S5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Maquette'!B108</f>
        <v>0</v>
      </c>
      <c r="B105" s="43">
        <f>'S5 Maquette'!C108</f>
        <v>0</v>
      </c>
      <c r="C105" s="42">
        <f>'S5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Maquette'!B109</f>
        <v>0</v>
      </c>
      <c r="B106" s="43">
        <f>'S5 Maquette'!C109</f>
        <v>0</v>
      </c>
      <c r="C106" s="42">
        <f>'S5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Maquette'!B110</f>
        <v>0</v>
      </c>
      <c r="B107" s="43">
        <f>'S5 Maquette'!C110</f>
        <v>0</v>
      </c>
      <c r="C107" s="42">
        <f>'S5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Maquette'!B111</f>
        <v>0</v>
      </c>
      <c r="B108" s="43">
        <f>'S5 Maquette'!C111</f>
        <v>0</v>
      </c>
      <c r="C108" s="42">
        <f>'S5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Maquette'!B112</f>
        <v>0</v>
      </c>
      <c r="B109" s="43">
        <f>'S5 Maquette'!C112</f>
        <v>0</v>
      </c>
      <c r="C109" s="42">
        <f>'S5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Maquette'!B113</f>
        <v>0</v>
      </c>
      <c r="B110" s="43">
        <f>'S5 Maquette'!C113</f>
        <v>0</v>
      </c>
      <c r="C110" s="42">
        <f>'S5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Maquette'!B114</f>
        <v>0</v>
      </c>
      <c r="B111" s="43">
        <f>'S5 Maquette'!C114</f>
        <v>0</v>
      </c>
      <c r="C111" s="42">
        <f>'S5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Maquette'!B115</f>
        <v>0</v>
      </c>
      <c r="B112" s="43">
        <f>'S5 Maquette'!C115</f>
        <v>0</v>
      </c>
      <c r="C112" s="42">
        <f>'S5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Maquette'!B116</f>
        <v>0</v>
      </c>
      <c r="B113" s="43">
        <f>'S5 Maquette'!C116</f>
        <v>0</v>
      </c>
      <c r="C113" s="42">
        <f>'S5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Maquette'!B117</f>
        <v>0</v>
      </c>
      <c r="B114" s="43">
        <f>'S5 Maquette'!C117</f>
        <v>0</v>
      </c>
      <c r="C114" s="42">
        <f>'S5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Maquette'!B118</f>
        <v>0</v>
      </c>
      <c r="B115" s="43">
        <f>'S5 Maquette'!C118</f>
        <v>0</v>
      </c>
      <c r="C115" s="42">
        <f>'S5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Maquette'!B119</f>
        <v>0</v>
      </c>
      <c r="B116" s="43">
        <f>'S5 Maquette'!C119</f>
        <v>0</v>
      </c>
      <c r="C116" s="42">
        <f>'S5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Maquette'!B120</f>
        <v>0</v>
      </c>
      <c r="B117" s="43">
        <f>'S5 Maquette'!C120</f>
        <v>0</v>
      </c>
      <c r="C117" s="42">
        <f>'S5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Maquette'!B121</f>
        <v>0</v>
      </c>
      <c r="B118" s="43">
        <f>'S5 Maquette'!C121</f>
        <v>0</v>
      </c>
      <c r="C118" s="42">
        <f>'S5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Maquette'!B122</f>
        <v>0</v>
      </c>
      <c r="B119" s="43">
        <f>'S5 Maquette'!C122</f>
        <v>0</v>
      </c>
      <c r="C119" s="42">
        <f>'S5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Maquette'!B123</f>
        <v>0</v>
      </c>
      <c r="B120" s="43">
        <f>'S5 Maquette'!C123</f>
        <v>0</v>
      </c>
      <c r="C120" s="42">
        <f>'S5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Maquette'!B124</f>
        <v>0</v>
      </c>
      <c r="B121" s="43">
        <f>'S5 Maquette'!C124</f>
        <v>0</v>
      </c>
      <c r="C121" s="42">
        <f>'S5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Maquette'!B125</f>
        <v>0</v>
      </c>
      <c r="B122" s="43">
        <f>'S5 Maquette'!C125</f>
        <v>0</v>
      </c>
      <c r="C122" s="42">
        <f>'S5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Maquette'!B126</f>
        <v>0</v>
      </c>
      <c r="B123" s="43">
        <f>'S5 Maquette'!C126</f>
        <v>0</v>
      </c>
      <c r="C123" s="42">
        <f>'S5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Maquette'!B127</f>
        <v>0</v>
      </c>
      <c r="B124" s="43">
        <f>'S5 Maquette'!C127</f>
        <v>0</v>
      </c>
      <c r="C124" s="42">
        <f>'S5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Maquette'!B128</f>
        <v>0</v>
      </c>
      <c r="B125" s="43">
        <f>'S5 Maquette'!C128</f>
        <v>0</v>
      </c>
      <c r="C125" s="42">
        <f>'S5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Maquette'!B129</f>
        <v>0</v>
      </c>
      <c r="B126" s="43">
        <f>'S5 Maquette'!C129</f>
        <v>0</v>
      </c>
      <c r="C126" s="42">
        <f>'S5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Maquette'!B130</f>
        <v>0</v>
      </c>
      <c r="B127" s="43">
        <f>'S5 Maquette'!C130</f>
        <v>0</v>
      </c>
      <c r="C127" s="42">
        <f>'S5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Maquette'!B131</f>
        <v>0</v>
      </c>
      <c r="B128" s="43">
        <f>'S5 Maquette'!C131</f>
        <v>0</v>
      </c>
      <c r="C128" s="42">
        <f>'S5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Maquette'!B132</f>
        <v>0</v>
      </c>
      <c r="B129" s="43">
        <f>'S5 Maquette'!C132</f>
        <v>0</v>
      </c>
      <c r="C129" s="42">
        <f>'S5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Maquette'!B133</f>
        <v>0</v>
      </c>
      <c r="B130" s="43">
        <f>'S5 Maquette'!C133</f>
        <v>0</v>
      </c>
      <c r="C130" s="42">
        <f>'S5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Maquette'!B134</f>
        <v>0</v>
      </c>
      <c r="B131" s="43">
        <f>'S5 Maquette'!C134</f>
        <v>0</v>
      </c>
      <c r="C131" s="42">
        <f>'S5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Maquette'!B135</f>
        <v>0</v>
      </c>
      <c r="B132" s="43">
        <f>'S5 Maquette'!C135</f>
        <v>0</v>
      </c>
      <c r="C132" s="42">
        <f>'S5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Maquette'!B136</f>
        <v>0</v>
      </c>
      <c r="B133" s="43">
        <f>'S5 Maquette'!C136</f>
        <v>0</v>
      </c>
      <c r="C133" s="42">
        <f>'S5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Maquette'!B137</f>
        <v>0</v>
      </c>
      <c r="B134" s="43">
        <f>'S5 Maquette'!C137</f>
        <v>0</v>
      </c>
      <c r="C134" s="42">
        <f>'S5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Maquette'!B138</f>
        <v>0</v>
      </c>
      <c r="B135" s="43">
        <f>'S5 Maquette'!C138</f>
        <v>0</v>
      </c>
      <c r="C135" s="42">
        <f>'S5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Maquette'!B139</f>
        <v>0</v>
      </c>
      <c r="B136" s="43">
        <f>'S5 Maquette'!C139</f>
        <v>0</v>
      </c>
      <c r="C136" s="42">
        <f>'S5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Maquette'!B140</f>
        <v>0</v>
      </c>
      <c r="B137" s="43">
        <f>'S5 Maquette'!C140</f>
        <v>0</v>
      </c>
      <c r="C137" s="42">
        <f>'S5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Maquette'!B141</f>
        <v>0</v>
      </c>
      <c r="B138" s="43">
        <f>'S5 Maquette'!C141</f>
        <v>0</v>
      </c>
      <c r="C138" s="42">
        <f>'S5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Maquette'!B142</f>
        <v>0</v>
      </c>
      <c r="B139" s="43">
        <f>'S5 Maquette'!C142</f>
        <v>0</v>
      </c>
      <c r="C139" s="42">
        <f>'S5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Maquette'!B143</f>
        <v>0</v>
      </c>
      <c r="B140" s="43">
        <f>'S5 Maquette'!C143</f>
        <v>0</v>
      </c>
      <c r="C140" s="42">
        <f>'S5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Maquette'!B144</f>
        <v>0</v>
      </c>
      <c r="B141" s="43">
        <f>'S5 Maquette'!C144</f>
        <v>0</v>
      </c>
      <c r="C141" s="42">
        <f>'S5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Maquette'!B145</f>
        <v>0</v>
      </c>
      <c r="B142" s="43">
        <f>'S5 Maquette'!C145</f>
        <v>0</v>
      </c>
      <c r="C142" s="42">
        <f>'S5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Maquette'!B146</f>
        <v>0</v>
      </c>
      <c r="B143" s="43">
        <f>'S5 Maquette'!C146</f>
        <v>0</v>
      </c>
      <c r="C143" s="42">
        <f>'S5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Maquette'!B147</f>
        <v>0</v>
      </c>
      <c r="B144" s="43">
        <f>'S5 Maquette'!C147</f>
        <v>0</v>
      </c>
      <c r="C144" s="42">
        <f>'S5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Maquette'!B148</f>
        <v>0</v>
      </c>
      <c r="B145" s="43">
        <f>'S5 Maquette'!C148</f>
        <v>0</v>
      </c>
      <c r="C145" s="42">
        <f>'S5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Maquette'!B149</f>
        <v>0</v>
      </c>
      <c r="B146" s="43">
        <f>'S5 Maquette'!C149</f>
        <v>0</v>
      </c>
      <c r="C146" s="42">
        <f>'S5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Maquette'!B150</f>
        <v>0</v>
      </c>
      <c r="B147" s="43">
        <f>'S5 Maquette'!C150</f>
        <v>0</v>
      </c>
      <c r="C147" s="42">
        <f>'S5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Maquette'!B151</f>
        <v>0</v>
      </c>
      <c r="B148" s="43">
        <f>'S5 Maquette'!C151</f>
        <v>0</v>
      </c>
      <c r="C148" s="42">
        <f>'S5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Maquette'!B152</f>
        <v>0</v>
      </c>
      <c r="B149" s="43">
        <f>'S5 Maquette'!C152</f>
        <v>0</v>
      </c>
      <c r="C149" s="42">
        <f>'S5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Maquette'!B153</f>
        <v>0</v>
      </c>
      <c r="B150" s="43">
        <f>'S5 Maquette'!C153</f>
        <v>0</v>
      </c>
      <c r="C150" s="42">
        <f>'S5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Maquette'!B154</f>
        <v>0</v>
      </c>
      <c r="B151" s="43">
        <f>'S5 Maquette'!C154</f>
        <v>0</v>
      </c>
      <c r="C151" s="42">
        <f>'S5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Maquette'!B155</f>
        <v>0</v>
      </c>
      <c r="B152" s="43">
        <f>'S5 Maquette'!C155</f>
        <v>0</v>
      </c>
      <c r="C152" s="42">
        <f>'S5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Maquette'!B156</f>
        <v>0</v>
      </c>
      <c r="B153" s="43">
        <f>'S5 Maquette'!C156</f>
        <v>0</v>
      </c>
      <c r="C153" s="42">
        <f>'S5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Maquette'!B157</f>
        <v>0</v>
      </c>
      <c r="B154" s="43">
        <f>'S5 Maquette'!C157</f>
        <v>0</v>
      </c>
      <c r="C154" s="42">
        <f>'S5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Maquette'!B158</f>
        <v>0</v>
      </c>
      <c r="B155" s="43">
        <f>'S5 Maquette'!C158</f>
        <v>0</v>
      </c>
      <c r="C155" s="42">
        <f>'S5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Maquette'!B159</f>
        <v>0</v>
      </c>
      <c r="B156" s="43">
        <f>'S5 Maquette'!C159</f>
        <v>0</v>
      </c>
      <c r="C156" s="42">
        <f>'S5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Maquette'!B160</f>
        <v>0</v>
      </c>
      <c r="B157" s="43">
        <f>'S5 Maquette'!C160</f>
        <v>0</v>
      </c>
      <c r="C157" s="42">
        <f>'S5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Maquette'!B161</f>
        <v>0</v>
      </c>
      <c r="B158" s="43">
        <f>'S5 Maquette'!C161</f>
        <v>0</v>
      </c>
      <c r="C158" s="42">
        <f>'S5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Maquette'!B162</f>
        <v>0</v>
      </c>
      <c r="B159" s="43">
        <f>'S5 Maquette'!C162</f>
        <v>0</v>
      </c>
      <c r="C159" s="42">
        <f>'S5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Maquette'!B163</f>
        <v>0</v>
      </c>
      <c r="B160" s="43">
        <f>'S5 Maquette'!C163</f>
        <v>0</v>
      </c>
      <c r="C160" s="42">
        <f>'S5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Maquette'!B164</f>
        <v>0</v>
      </c>
      <c r="B161" s="43">
        <f>'S5 Maquette'!C164</f>
        <v>0</v>
      </c>
      <c r="C161" s="42">
        <f>'S5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Maquette'!B165</f>
        <v>0</v>
      </c>
      <c r="B162" s="43">
        <f>'S5 Maquette'!C165</f>
        <v>0</v>
      </c>
      <c r="C162" s="42">
        <f>'S5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Maquette'!B166</f>
        <v>0</v>
      </c>
      <c r="B163" s="43">
        <f>'S5 Maquette'!C166</f>
        <v>0</v>
      </c>
      <c r="C163" s="42">
        <f>'S5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Maquette'!B167</f>
        <v>0</v>
      </c>
      <c r="B164" s="43">
        <f>'S5 Maquette'!C167</f>
        <v>0</v>
      </c>
      <c r="C164" s="42">
        <f>'S5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Maquette'!B168</f>
        <v>0</v>
      </c>
      <c r="B165" s="43">
        <f>'S5 Maquette'!C168</f>
        <v>0</v>
      </c>
      <c r="C165" s="42">
        <f>'S5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Maquette'!B169</f>
        <v>0</v>
      </c>
      <c r="B166" s="43">
        <f>'S5 Maquette'!C169</f>
        <v>0</v>
      </c>
      <c r="C166" s="42">
        <f>'S5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Maquette'!B170</f>
        <v>0</v>
      </c>
      <c r="B167" s="43">
        <f>'S5 Maquette'!C170</f>
        <v>0</v>
      </c>
      <c r="C167" s="42">
        <f>'S5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Maquette'!B171</f>
        <v>0</v>
      </c>
      <c r="B168" s="43">
        <f>'S5 Maquette'!C171</f>
        <v>0</v>
      </c>
      <c r="C168" s="42">
        <f>'S5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Maquette'!B172</f>
        <v>0</v>
      </c>
      <c r="B169" s="43">
        <f>'S5 Maquette'!C172</f>
        <v>0</v>
      </c>
      <c r="C169" s="42">
        <f>'S5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Maquette'!B173</f>
        <v>0</v>
      </c>
      <c r="B170" s="43">
        <f>'S5 Maquette'!C173</f>
        <v>0</v>
      </c>
      <c r="C170" s="42">
        <f>'S5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Maquette'!B174</f>
        <v>0</v>
      </c>
      <c r="B171" s="43">
        <f>'S5 Maquette'!C174</f>
        <v>0</v>
      </c>
      <c r="C171" s="42">
        <f>'S5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Maquette'!B175</f>
        <v>0</v>
      </c>
      <c r="B172" s="43">
        <f>'S5 Maquette'!C175</f>
        <v>0</v>
      </c>
      <c r="C172" s="42">
        <f>'S5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Maquette'!B176</f>
        <v>0</v>
      </c>
      <c r="B173" s="43">
        <f>'S5 Maquette'!C176</f>
        <v>0</v>
      </c>
      <c r="C173" s="42">
        <f>'S5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Maquette'!B177</f>
        <v>0</v>
      </c>
      <c r="B174" s="43">
        <f>'S5 Maquette'!C177</f>
        <v>0</v>
      </c>
      <c r="C174" s="42">
        <f>'S5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Maquette'!B178</f>
        <v>0</v>
      </c>
      <c r="B175" s="43">
        <f>'S5 Maquette'!C178</f>
        <v>0</v>
      </c>
      <c r="C175" s="42">
        <f>'S5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Maquette'!B179</f>
        <v>0</v>
      </c>
      <c r="B176" s="43">
        <f>'S5 Maquette'!C179</f>
        <v>0</v>
      </c>
      <c r="C176" s="42">
        <f>'S5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Maquette'!B180</f>
        <v>0</v>
      </c>
      <c r="B177" s="43">
        <f>'S5 Maquette'!C180</f>
        <v>0</v>
      </c>
      <c r="C177" s="42">
        <f>'S5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Maquette'!B181</f>
        <v>0</v>
      </c>
      <c r="B178" s="43">
        <f>'S5 Maquette'!C181</f>
        <v>0</v>
      </c>
      <c r="C178" s="42">
        <f>'S5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Maquette'!B182</f>
        <v>0</v>
      </c>
      <c r="B179" s="43">
        <f>'S5 Maquette'!C182</f>
        <v>0</v>
      </c>
      <c r="C179" s="42">
        <f>'S5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Maquette'!B183</f>
        <v>0</v>
      </c>
      <c r="B180" s="43">
        <f>'S5 Maquette'!C183</f>
        <v>0</v>
      </c>
      <c r="C180" s="42">
        <f>'S5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Maquette'!B184</f>
        <v>0</v>
      </c>
      <c r="B181" s="43">
        <f>'S5 Maquette'!C184</f>
        <v>0</v>
      </c>
      <c r="C181" s="42">
        <f>'S5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Maquette'!B185</f>
        <v>0</v>
      </c>
      <c r="B182" s="43">
        <f>'S5 Maquette'!C185</f>
        <v>0</v>
      </c>
      <c r="C182" s="42">
        <f>'S5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Maquette'!B186</f>
        <v>0</v>
      </c>
      <c r="B183" s="43">
        <f>'S5 Maquette'!C186</f>
        <v>0</v>
      </c>
      <c r="C183" s="42">
        <f>'S5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Maquette'!B187</f>
        <v>0</v>
      </c>
      <c r="B184" s="43">
        <f>'S5 Maquette'!C187</f>
        <v>0</v>
      </c>
      <c r="C184" s="42">
        <f>'S5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Maquette'!B188</f>
        <v>0</v>
      </c>
      <c r="B185" s="43">
        <f>'S5 Maquette'!C188</f>
        <v>0</v>
      </c>
      <c r="C185" s="42">
        <f>'S5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Maquette'!B189</f>
        <v>0</v>
      </c>
      <c r="B186" s="43">
        <f>'S5 Maquette'!C189</f>
        <v>0</v>
      </c>
      <c r="C186" s="42">
        <f>'S5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Maquette'!B190</f>
        <v>0</v>
      </c>
      <c r="B187" s="43">
        <f>'S5 Maquette'!C190</f>
        <v>0</v>
      </c>
      <c r="C187" s="42">
        <f>'S5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Maquette'!B191</f>
        <v>0</v>
      </c>
      <c r="B188" s="43">
        <f>'S5 Maquette'!C191</f>
        <v>0</v>
      </c>
      <c r="C188" s="42">
        <f>'S5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Maquette'!B192</f>
        <v>0</v>
      </c>
      <c r="B189" s="43">
        <f>'S5 Maquette'!C192</f>
        <v>0</v>
      </c>
      <c r="C189" s="42">
        <f>'S5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Maquette'!B193</f>
        <v>0</v>
      </c>
      <c r="B190" s="43">
        <f>'S5 Maquette'!C193</f>
        <v>0</v>
      </c>
      <c r="C190" s="42">
        <f>'S5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Maquette'!B194</f>
        <v>0</v>
      </c>
      <c r="B191" s="43">
        <f>'S5 Maquette'!C194</f>
        <v>0</v>
      </c>
      <c r="C191" s="42">
        <f>'S5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Maquette'!B195</f>
        <v>0</v>
      </c>
      <c r="B192" s="43">
        <f>'S5 Maquette'!C195</f>
        <v>0</v>
      </c>
      <c r="C192" s="42">
        <f>'S5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Maquette'!B196</f>
        <v>0</v>
      </c>
      <c r="B193" s="43">
        <f>'S5 Maquette'!C196</f>
        <v>0</v>
      </c>
      <c r="C193" s="42">
        <f>'S5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Maquette'!B197</f>
        <v>0</v>
      </c>
      <c r="B194" s="43">
        <f>'S5 Maquette'!C197</f>
        <v>0</v>
      </c>
      <c r="C194" s="42">
        <f>'S5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Maquette'!B198</f>
        <v>0</v>
      </c>
      <c r="B195" s="43">
        <f>'S5 Maquette'!C198</f>
        <v>0</v>
      </c>
      <c r="C195" s="42">
        <f>'S5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Maquette'!B199</f>
        <v>0</v>
      </c>
      <c r="B196" s="43">
        <f>'S5 Maquette'!C199</f>
        <v>0</v>
      </c>
      <c r="C196" s="42">
        <f>'S5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Maquette'!B200</f>
        <v>0</v>
      </c>
      <c r="B197" s="43">
        <f>'S5 Maquette'!C200</f>
        <v>0</v>
      </c>
      <c r="C197" s="42">
        <f>'S5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Maquette'!B201</f>
        <v>0</v>
      </c>
      <c r="B198" s="43">
        <f>'S5 Maquette'!C201</f>
        <v>0</v>
      </c>
      <c r="C198" s="42">
        <f>'S5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Maquette'!B202</f>
        <v>0</v>
      </c>
      <c r="B199" s="43">
        <f>'S5 Maquette'!C202</f>
        <v>0</v>
      </c>
      <c r="C199" s="42">
        <f>'S5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Maquette'!B203</f>
        <v>0</v>
      </c>
      <c r="B200" s="43">
        <f>'S5 Maquette'!C203</f>
        <v>0</v>
      </c>
      <c r="C200" s="42">
        <f>'S5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Maquette'!B204</f>
        <v>0</v>
      </c>
      <c r="B201" s="43">
        <f>'S5 Maquette'!C204</f>
        <v>0</v>
      </c>
      <c r="C201" s="42">
        <f>'S5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Maquette'!B205</f>
        <v>0</v>
      </c>
      <c r="B202" s="43">
        <f>'S5 Maquette'!C205</f>
        <v>0</v>
      </c>
      <c r="C202" s="42">
        <f>'S5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Maquette'!B206</f>
        <v>0</v>
      </c>
      <c r="B203" s="43">
        <f>'S5 Maquette'!C206</f>
        <v>0</v>
      </c>
      <c r="C203" s="42">
        <f>'S5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Maquette'!B207</f>
        <v>0</v>
      </c>
      <c r="B204" s="43">
        <f>'S5 Maquette'!C207</f>
        <v>0</v>
      </c>
      <c r="C204" s="42">
        <f>'S5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Maquette'!B208</f>
        <v>0</v>
      </c>
      <c r="B205" s="43">
        <f>'S5 Maquette'!C208</f>
        <v>0</v>
      </c>
      <c r="C205" s="42">
        <f>'S5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Maquette'!B209</f>
        <v>0</v>
      </c>
      <c r="B206" s="43">
        <f>'S5 Maquette'!C209</f>
        <v>0</v>
      </c>
      <c r="C206" s="42">
        <f>'S5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Maquette'!B210</f>
        <v>0</v>
      </c>
      <c r="B207" s="43">
        <f>'S5 Maquette'!C210</f>
        <v>0</v>
      </c>
      <c r="C207" s="42">
        <f>'S5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Maquette'!B211</f>
        <v>0</v>
      </c>
      <c r="B208" s="43">
        <f>'S5 Maquette'!C211</f>
        <v>0</v>
      </c>
      <c r="C208" s="42">
        <f>'S5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Maquette'!B212</f>
        <v>0</v>
      </c>
      <c r="B209" s="43">
        <f>'S5 Maquette'!C212</f>
        <v>0</v>
      </c>
      <c r="C209" s="42">
        <f>'S5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Maquette'!B213</f>
        <v>0</v>
      </c>
      <c r="B210" s="43">
        <f>'S5 Maquette'!C213</f>
        <v>0</v>
      </c>
      <c r="C210" s="42">
        <f>'S5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Maquette'!B214</f>
        <v>0</v>
      </c>
      <c r="B211" s="43">
        <f>'S5 Maquette'!C214</f>
        <v>0</v>
      </c>
      <c r="C211" s="42">
        <f>'S5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Maquette'!B215</f>
        <v>0</v>
      </c>
      <c r="B212" s="43">
        <f>'S5 Maquette'!C215</f>
        <v>0</v>
      </c>
      <c r="C212" s="42">
        <f>'S5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Maquette'!B216</f>
        <v>0</v>
      </c>
      <c r="B213" s="43">
        <f>'S5 Maquette'!C216</f>
        <v>0</v>
      </c>
      <c r="C213" s="42">
        <f>'S5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Maquette'!B217</f>
        <v>0</v>
      </c>
      <c r="B214" s="43">
        <f>'S5 Maquette'!C217</f>
        <v>0</v>
      </c>
      <c r="C214" s="42">
        <f>'S5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Maquette'!B218</f>
        <v>0</v>
      </c>
      <c r="B215" s="43">
        <f>'S5 Maquette'!C218</f>
        <v>0</v>
      </c>
      <c r="C215" s="42">
        <f>'S5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Maquette'!B219</f>
        <v>0</v>
      </c>
      <c r="B216" s="43">
        <f>'S5 Maquette'!C219</f>
        <v>0</v>
      </c>
      <c r="C216" s="42">
        <f>'S5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Maquette'!B220</f>
        <v>0</v>
      </c>
      <c r="B217" s="43">
        <f>'S5 Maquette'!C220</f>
        <v>0</v>
      </c>
      <c r="C217" s="42">
        <f>'S5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Maquette'!B221</f>
        <v>0</v>
      </c>
      <c r="B218" s="43">
        <f>'S5 Maquette'!C221</f>
        <v>0</v>
      </c>
      <c r="C218" s="42">
        <f>'S5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Maquette'!B222</f>
        <v>0</v>
      </c>
      <c r="B219" s="43">
        <f>'S5 Maquette'!C222</f>
        <v>0</v>
      </c>
      <c r="C219" s="42">
        <f>'S5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Maquette'!B223</f>
        <v>0</v>
      </c>
      <c r="B220" s="43">
        <f>'S5 Maquette'!C223</f>
        <v>0</v>
      </c>
      <c r="C220" s="42">
        <f>'S5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Maquette'!B224</f>
        <v>0</v>
      </c>
      <c r="B221" s="43">
        <f>'S5 Maquette'!C224</f>
        <v>0</v>
      </c>
      <c r="C221" s="42">
        <f>'S5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Maquette'!B225</f>
        <v>0</v>
      </c>
      <c r="B222" s="43">
        <f>'S5 Maquette'!C225</f>
        <v>0</v>
      </c>
      <c r="C222" s="42">
        <f>'S5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Maquette'!B226</f>
        <v>0</v>
      </c>
      <c r="B223" s="43">
        <f>'S5 Maquette'!C226</f>
        <v>0</v>
      </c>
      <c r="C223" s="42">
        <f>'S5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Maquette'!B227</f>
        <v>0</v>
      </c>
      <c r="B224" s="43">
        <f>'S5 Maquette'!C227</f>
        <v>0</v>
      </c>
      <c r="C224" s="42">
        <f>'S5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Maquette'!B228</f>
        <v>0</v>
      </c>
      <c r="B225" s="43">
        <f>'S5 Maquette'!C228</f>
        <v>0</v>
      </c>
      <c r="C225" s="42">
        <f>'S5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Maquette'!B229</f>
        <v>0</v>
      </c>
      <c r="B226" s="43">
        <f>'S5 Maquette'!C229</f>
        <v>0</v>
      </c>
      <c r="C226" s="42">
        <f>'S5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Maquette'!B230</f>
        <v>0</v>
      </c>
      <c r="B227" s="43">
        <f>'S5 Maquette'!C230</f>
        <v>0</v>
      </c>
      <c r="C227" s="42">
        <f>'S5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Maquette'!B231</f>
        <v>0</v>
      </c>
      <c r="B228" s="43">
        <f>'S5 Maquette'!C231</f>
        <v>0</v>
      </c>
      <c r="C228" s="42">
        <f>'S5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Maquette'!B232</f>
        <v>0</v>
      </c>
      <c r="B229" s="43">
        <f>'S5 Maquette'!C232</f>
        <v>0</v>
      </c>
      <c r="C229" s="42">
        <f>'S5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Maquette'!B233</f>
        <v>0</v>
      </c>
      <c r="B230" s="43">
        <f>'S5 Maquette'!C233</f>
        <v>0</v>
      </c>
      <c r="C230" s="42">
        <f>'S5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Maquette'!B234</f>
        <v>0</v>
      </c>
      <c r="B231" s="43">
        <f>'S5 Maquette'!C234</f>
        <v>0</v>
      </c>
      <c r="C231" s="42">
        <f>'S5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Maquette'!B235</f>
        <v>0</v>
      </c>
      <c r="B232" s="43">
        <f>'S5 Maquette'!C235</f>
        <v>0</v>
      </c>
      <c r="C232" s="42">
        <f>'S5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Maquette'!B236</f>
        <v>0</v>
      </c>
      <c r="B233" s="43">
        <f>'S5 Maquette'!C236</f>
        <v>0</v>
      </c>
      <c r="C233" s="42">
        <f>'S5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Maquette'!B237</f>
        <v>0</v>
      </c>
      <c r="B234" s="43">
        <f>'S5 Maquette'!C237</f>
        <v>0</v>
      </c>
      <c r="C234" s="42">
        <f>'S5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Maquette'!B238</f>
        <v>0</v>
      </c>
      <c r="B235" s="43">
        <f>'S5 Maquette'!C238</f>
        <v>0</v>
      </c>
      <c r="C235" s="42">
        <f>'S5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Maquette'!B239</f>
        <v>0</v>
      </c>
      <c r="B236" s="43">
        <f>'S5 Maquette'!C239</f>
        <v>0</v>
      </c>
      <c r="C236" s="42">
        <f>'S5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Maquette'!B240</f>
        <v>0</v>
      </c>
      <c r="B237" s="43">
        <f>'S5 Maquette'!C240</f>
        <v>0</v>
      </c>
      <c r="C237" s="42">
        <f>'S5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Maquette'!B241</f>
        <v>0</v>
      </c>
      <c r="B238" s="43">
        <f>'S5 Maquette'!C241</f>
        <v>0</v>
      </c>
      <c r="C238" s="42">
        <f>'S5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Maquette'!B242</f>
        <v>0</v>
      </c>
      <c r="B239" s="43">
        <f>'S5 Maquette'!C242</f>
        <v>0</v>
      </c>
      <c r="C239" s="42">
        <f>'S5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Maquette'!B243</f>
        <v>0</v>
      </c>
      <c r="B240" s="43">
        <f>'S5 Maquette'!C243</f>
        <v>0</v>
      </c>
      <c r="C240" s="42">
        <f>'S5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Maquette'!B244</f>
        <v>0</v>
      </c>
      <c r="B241" s="43">
        <f>'S5 Maquette'!C244</f>
        <v>0</v>
      </c>
      <c r="C241" s="42">
        <f>'S5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Maquette'!B245</f>
        <v>0</v>
      </c>
      <c r="B242" s="43">
        <f>'S5 Maquette'!C245</f>
        <v>0</v>
      </c>
      <c r="C242" s="42">
        <f>'S5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Maquette'!B246</f>
        <v>0</v>
      </c>
      <c r="B243" s="43">
        <f>'S5 Maquette'!C246</f>
        <v>0</v>
      </c>
      <c r="C243" s="42">
        <f>'S5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Maquette'!B247</f>
        <v>0</v>
      </c>
      <c r="B244" s="43">
        <f>'S5 Maquette'!C247</f>
        <v>0</v>
      </c>
      <c r="C244" s="42">
        <f>'S5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Maquette'!B248</f>
        <v>0</v>
      </c>
      <c r="B245" s="43">
        <f>'S5 Maquette'!C248</f>
        <v>0</v>
      </c>
      <c r="C245" s="42">
        <f>'S5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Maquette'!B249</f>
        <v>0</v>
      </c>
      <c r="B246" s="43">
        <f>'S5 Maquette'!C249</f>
        <v>0</v>
      </c>
      <c r="C246" s="42">
        <f>'S5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Maquette'!B250</f>
        <v>0</v>
      </c>
      <c r="B247" s="43">
        <f>'S5 Maquette'!C250</f>
        <v>0</v>
      </c>
      <c r="C247" s="42">
        <f>'S5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Maquette'!B251</f>
        <v>0</v>
      </c>
      <c r="B248" s="43">
        <f>'S5 Maquette'!C251</f>
        <v>0</v>
      </c>
      <c r="C248" s="42">
        <f>'S5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Maquette'!B252</f>
        <v>0</v>
      </c>
      <c r="B249" s="43">
        <f>'S5 Maquette'!C252</f>
        <v>0</v>
      </c>
      <c r="C249" s="42">
        <f>'S5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Maquette'!B253</f>
        <v>0</v>
      </c>
      <c r="B250" s="43">
        <f>'S5 Maquette'!C253</f>
        <v>0</v>
      </c>
      <c r="C250" s="42">
        <f>'S5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Maquette'!B254</f>
        <v>0</v>
      </c>
      <c r="B251" s="43">
        <f>'S5 Maquette'!C254</f>
        <v>0</v>
      </c>
      <c r="C251" s="42">
        <f>'S5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Maquette'!B255</f>
        <v>0</v>
      </c>
      <c r="B252" s="43">
        <f>'S5 Maquette'!C255</f>
        <v>0</v>
      </c>
      <c r="C252" s="42">
        <f>'S5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Maquette'!B256</f>
        <v>0</v>
      </c>
      <c r="B253" s="43">
        <f>'S5 Maquette'!C256</f>
        <v>0</v>
      </c>
      <c r="C253" s="42">
        <f>'S5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Maquette'!B257</f>
        <v>0</v>
      </c>
      <c r="B254" s="43">
        <f>'S5 Maquette'!C257</f>
        <v>0</v>
      </c>
      <c r="C254" s="42">
        <f>'S5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Maquette'!B258</f>
        <v>0</v>
      </c>
      <c r="B255" s="43">
        <f>'S5 Maquette'!C258</f>
        <v>0</v>
      </c>
      <c r="C255" s="42">
        <f>'S5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Maquette'!B259</f>
        <v>0</v>
      </c>
      <c r="B256" s="43">
        <f>'S5 Maquette'!C259</f>
        <v>0</v>
      </c>
      <c r="C256" s="42">
        <f>'S5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Maquette'!B260</f>
        <v>0</v>
      </c>
      <c r="B257" s="43">
        <f>'S5 Maquette'!C260</f>
        <v>0</v>
      </c>
      <c r="C257" s="42">
        <f>'S5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Maquette'!B261</f>
        <v>0</v>
      </c>
      <c r="B258" s="43">
        <f>'S5 Maquette'!C261</f>
        <v>0</v>
      </c>
      <c r="C258" s="42">
        <f>'S5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Maquette'!B262</f>
        <v>0</v>
      </c>
      <c r="B259" s="43">
        <f>'S5 Maquette'!C262</f>
        <v>0</v>
      </c>
      <c r="C259" s="42">
        <f>'S5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Maquette'!B263</f>
        <v>0</v>
      </c>
      <c r="B260" s="43">
        <f>'S5 Maquette'!C263</f>
        <v>0</v>
      </c>
      <c r="C260" s="42">
        <f>'S5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Maquette'!B264</f>
        <v>0</v>
      </c>
      <c r="B261" s="43">
        <f>'S5 Maquette'!C264</f>
        <v>0</v>
      </c>
      <c r="C261" s="42">
        <f>'S5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Maquette'!B265</f>
        <v>0</v>
      </c>
      <c r="B262" s="43">
        <f>'S5 Maquette'!C265</f>
        <v>0</v>
      </c>
      <c r="C262" s="42">
        <f>'S5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Maquette'!B266</f>
        <v>0</v>
      </c>
      <c r="B263" s="43">
        <f>'S5 Maquette'!C266</f>
        <v>0</v>
      </c>
      <c r="C263" s="42">
        <f>'S5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Maquette'!B267</f>
        <v>0</v>
      </c>
      <c r="B264" s="43">
        <f>'S5 Maquette'!C267</f>
        <v>0</v>
      </c>
      <c r="C264" s="42">
        <f>'S5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Maquette'!B268</f>
        <v>0</v>
      </c>
      <c r="B265" s="43">
        <f>'S5 Maquette'!C268</f>
        <v>0</v>
      </c>
      <c r="C265" s="42">
        <f>'S5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Maquette'!B269</f>
        <v>0</v>
      </c>
      <c r="B266" s="43">
        <f>'S5 Maquette'!C269</f>
        <v>0</v>
      </c>
      <c r="C266" s="42">
        <f>'S5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Maquette'!B270</f>
        <v>0</v>
      </c>
      <c r="B267" s="43">
        <f>'S5 Maquette'!C270</f>
        <v>0</v>
      </c>
      <c r="C267" s="42">
        <f>'S5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Maquette'!B271</f>
        <v>0</v>
      </c>
      <c r="B268" s="43">
        <f>'S5 Maquette'!C271</f>
        <v>0</v>
      </c>
      <c r="C268" s="42">
        <f>'S5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Maquette'!B272</f>
        <v>0</v>
      </c>
      <c r="B269" s="43">
        <f>'S5 Maquette'!C272</f>
        <v>0</v>
      </c>
      <c r="C269" s="42">
        <f>'S5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Maquette'!B273</f>
        <v>0</v>
      </c>
      <c r="B270" s="43">
        <f>'S5 Maquette'!C273</f>
        <v>0</v>
      </c>
      <c r="C270" s="42">
        <f>'S5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Maquette'!B274</f>
        <v>0</v>
      </c>
      <c r="B271" s="43">
        <f>'S5 Maquette'!C274</f>
        <v>0</v>
      </c>
      <c r="C271" s="42">
        <f>'S5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Maquette'!B275</f>
        <v>0</v>
      </c>
      <c r="B272" s="43">
        <f>'S5 Maquette'!C275</f>
        <v>0</v>
      </c>
      <c r="C272" s="42">
        <f>'S5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Maquette'!B276</f>
        <v>0</v>
      </c>
      <c r="B273" s="43">
        <f>'S5 Maquette'!C276</f>
        <v>0</v>
      </c>
      <c r="C273" s="42">
        <f>'S5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Maquette'!B277</f>
        <v>0</v>
      </c>
      <c r="B274" s="43">
        <f>'S5 Maquette'!C277</f>
        <v>0</v>
      </c>
      <c r="C274" s="42">
        <f>'S5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Maquette'!B278</f>
        <v>0</v>
      </c>
      <c r="B275" s="43">
        <f>'S5 Maquette'!C278</f>
        <v>0</v>
      </c>
      <c r="C275" s="42">
        <f>'S5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Maquette'!B279</f>
        <v>0</v>
      </c>
      <c r="B276" s="43">
        <f>'S5 Maquette'!C279</f>
        <v>0</v>
      </c>
      <c r="C276" s="42">
        <f>'S5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Maquette'!B280</f>
        <v>0</v>
      </c>
      <c r="B277" s="43">
        <f>'S5 Maquette'!C280</f>
        <v>0</v>
      </c>
      <c r="C277" s="42">
        <f>'S5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Maquette'!B281</f>
        <v>0</v>
      </c>
      <c r="B278" s="43">
        <f>'S5 Maquette'!C281</f>
        <v>0</v>
      </c>
      <c r="C278" s="42">
        <f>'S5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Maquette'!B282</f>
        <v>0</v>
      </c>
      <c r="B279" s="43">
        <f>'S5 Maquette'!C282</f>
        <v>0</v>
      </c>
      <c r="C279" s="42">
        <f>'S5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Maquette'!B283</f>
        <v>0</v>
      </c>
      <c r="B280" s="43">
        <f>'S5 Maquette'!C283</f>
        <v>0</v>
      </c>
      <c r="C280" s="42">
        <f>'S5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Maquette'!B284</f>
        <v>0</v>
      </c>
      <c r="B281" s="43">
        <f>'S5 Maquette'!C284</f>
        <v>0</v>
      </c>
      <c r="C281" s="42">
        <f>'S5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Maquette'!B285</f>
        <v>0</v>
      </c>
      <c r="B282" s="43">
        <f>'S5 Maquette'!C285</f>
        <v>0</v>
      </c>
      <c r="C282" s="42">
        <f>'S5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Maquette'!B286</f>
        <v>0</v>
      </c>
      <c r="B283" s="43">
        <f>'S5 Maquette'!C286</f>
        <v>0</v>
      </c>
      <c r="C283" s="42">
        <f>'S5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Maquette'!B287</f>
        <v>0</v>
      </c>
      <c r="B284" s="43">
        <f>'S5 Maquette'!C287</f>
        <v>0</v>
      </c>
      <c r="C284" s="42">
        <f>'S5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Maquette'!B288</f>
        <v>0</v>
      </c>
      <c r="B285" s="43">
        <f>'S5 Maquette'!C288</f>
        <v>0</v>
      </c>
      <c r="C285" s="42">
        <f>'S5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Maquette'!B289</f>
        <v>0</v>
      </c>
      <c r="B286" s="43">
        <f>'S5 Maquette'!C289</f>
        <v>0</v>
      </c>
      <c r="C286" s="42">
        <f>'S5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Maquette'!B290</f>
        <v>0</v>
      </c>
      <c r="B287" s="43">
        <f>'S5 Maquette'!C290</f>
        <v>0</v>
      </c>
      <c r="C287" s="42">
        <f>'S5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Maquette'!B291</f>
        <v>0</v>
      </c>
      <c r="B288" s="43">
        <f>'S5 Maquette'!C291</f>
        <v>0</v>
      </c>
      <c r="C288" s="42">
        <f>'S5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Maquette'!B292</f>
        <v>0</v>
      </c>
      <c r="B289" s="43">
        <f>'S5 Maquette'!C292</f>
        <v>0</v>
      </c>
      <c r="C289" s="42">
        <f>'S5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Maquette'!B293</f>
        <v>0</v>
      </c>
      <c r="B290" s="43">
        <f>'S5 Maquette'!C293</f>
        <v>0</v>
      </c>
      <c r="C290" s="42">
        <f>'S5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Maquette'!B294</f>
        <v>0</v>
      </c>
      <c r="B291" s="43">
        <f>'S5 Maquette'!C294</f>
        <v>0</v>
      </c>
      <c r="C291" s="42">
        <f>'S5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Maquette'!B295</f>
        <v>0</v>
      </c>
      <c r="B292" s="43">
        <f>'S5 Maquette'!C295</f>
        <v>0</v>
      </c>
      <c r="C292" s="42">
        <f>'S5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Maquette'!B296</f>
        <v>0</v>
      </c>
      <c r="B293" s="43">
        <f>'S5 Maquette'!C296</f>
        <v>0</v>
      </c>
      <c r="C293" s="42">
        <f>'S5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Maquette'!B297</f>
        <v>0</v>
      </c>
      <c r="B294" s="43">
        <f>'S5 Maquette'!C297</f>
        <v>0</v>
      </c>
      <c r="C294" s="42">
        <f>'S5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Maquette'!B298</f>
        <v>0</v>
      </c>
      <c r="B295" s="43">
        <f>'S5 Maquette'!C298</f>
        <v>0</v>
      </c>
      <c r="C295" s="42">
        <f>'S5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Maquette'!B299</f>
        <v>0</v>
      </c>
      <c r="B296" s="43">
        <f>'S5 Maquette'!C299</f>
        <v>0</v>
      </c>
      <c r="C296" s="42">
        <f>'S5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Maquette'!B300</f>
        <v>0</v>
      </c>
      <c r="B297" s="43">
        <f>'S5 Maquette'!C300</f>
        <v>0</v>
      </c>
      <c r="C297" s="42">
        <f>'S5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Maquette'!B301</f>
        <v>0</v>
      </c>
      <c r="B298" s="43">
        <f>'S5 Maquette'!C301</f>
        <v>0</v>
      </c>
      <c r="C298" s="42">
        <f>'S5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Maquette'!B302</f>
        <v>0</v>
      </c>
      <c r="B299" s="43">
        <f>'S5 Maquette'!C302</f>
        <v>0</v>
      </c>
      <c r="C299" s="42">
        <f>'S5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Maquette'!B303</f>
        <v>0</v>
      </c>
      <c r="B300" s="43">
        <f>'S5 Maquette'!C303</f>
        <v>0</v>
      </c>
      <c r="C300" s="42">
        <f>'S5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  <row r="302" spans="1:20"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406" priority="61">
      <formula>$C1="Parcours Pédagogique"</formula>
    </cfRule>
    <cfRule type="expression" dxfId="405" priority="62">
      <formula>$C1="BLOC"</formula>
    </cfRule>
    <cfRule type="expression" dxfId="404" priority="63">
      <formula>$C1="OPTION"</formula>
    </cfRule>
  </conditionalFormatting>
  <conditionalFormatting sqref="A16:S26 A27:C298 T16">
    <cfRule type="expression" dxfId="403" priority="66">
      <formula>$C16="Modification MCC"</formula>
    </cfRule>
  </conditionalFormatting>
  <conditionalFormatting sqref="A18:S26 A27:C300 T18">
    <cfRule type="expression" dxfId="402" priority="70">
      <formula>$C18="Modification"</formula>
    </cfRule>
  </conditionalFormatting>
  <conditionalFormatting sqref="B301:C999">
    <cfRule type="expression" dxfId="401" priority="147">
      <formula>$D303="Modification"</formula>
    </cfRule>
    <cfRule type="expression" dxfId="400" priority="138">
      <formula>$D303="Fermeture"</formula>
    </cfRule>
    <cfRule type="expression" dxfId="399" priority="137">
      <formula>$D303="Création"</formula>
    </cfRule>
  </conditionalFormatting>
  <conditionalFormatting sqref="B1:S9 B10:E10 J10:S11 B11:D11 B12:M12 P12 B13:L13 B14:N14 P14:S17 B15:M17 D303:S1001">
    <cfRule type="expression" dxfId="398" priority="69">
      <formula>$D1="Fermeture"</formula>
    </cfRule>
    <cfRule type="expression" dxfId="397" priority="68">
      <formula>$D1="Création"</formula>
    </cfRule>
  </conditionalFormatting>
  <conditionalFormatting sqref="C1:S26 C27:C999">
    <cfRule type="expression" dxfId="396" priority="53">
      <formula>$B1="Option"</formula>
    </cfRule>
  </conditionalFormatting>
  <conditionalFormatting sqref="D42:I43">
    <cfRule type="expression" dxfId="395" priority="18">
      <formula>$C40="Modification MCC"</formula>
    </cfRule>
    <cfRule type="expression" dxfId="394" priority="19">
      <formula>$C40="Modification"</formula>
    </cfRule>
  </conditionalFormatting>
  <conditionalFormatting sqref="D41:R41">
    <cfRule type="expression" dxfId="393" priority="26">
      <formula>$C39="Modification"</formula>
    </cfRule>
    <cfRule type="expression" dxfId="392" priority="28">
      <formula>$C39="Fermeture"</formula>
    </cfRule>
    <cfRule type="expression" dxfId="391" priority="27">
      <formula>$C39="Création"</formula>
    </cfRule>
    <cfRule type="expression" dxfId="390" priority="25">
      <formula>$C39="Modification MCC"</formula>
    </cfRule>
    <cfRule type="expression" dxfId="389" priority="24">
      <formula>$B39="Option"</formula>
    </cfRule>
  </conditionalFormatting>
  <conditionalFormatting sqref="D38:S40">
    <cfRule type="expression" dxfId="388" priority="192">
      <formula>$B36="Option"</formula>
    </cfRule>
    <cfRule type="expression" dxfId="387" priority="193">
      <formula>$C36="Modification MCC"</formula>
    </cfRule>
    <cfRule type="expression" dxfId="386" priority="194">
      <formula>$C36="Modification"</formula>
    </cfRule>
    <cfRule type="expression" dxfId="385" priority="195">
      <formula>$C36="Création"</formula>
    </cfRule>
    <cfRule type="expression" dxfId="384" priority="196">
      <formula>$C36="Fermeture"</formula>
    </cfRule>
  </conditionalFormatting>
  <conditionalFormatting sqref="D44:S300 J42:S43 S41">
    <cfRule type="expression" dxfId="383" priority="134">
      <formula>$C39="Modification MCC"</formula>
    </cfRule>
  </conditionalFormatting>
  <conditionalFormatting sqref="F27:F35 D34:E35 G34:S35 D36:S37">
    <cfRule type="expression" dxfId="382" priority="160">
      <formula>$C26="Modification"</formula>
    </cfRule>
    <cfRule type="expression" dxfId="381" priority="159">
      <formula>$C26="Modification MCC"</formula>
    </cfRule>
    <cfRule type="expression" dxfId="380" priority="162">
      <formula>$C26="Fermeture"</formula>
    </cfRule>
    <cfRule type="expression" dxfId="379" priority="161">
      <formula>$C26="Création"</formula>
    </cfRule>
  </conditionalFormatting>
  <conditionalFormatting sqref="G27:R29 D27:E33 G30:S33">
    <cfRule type="expression" dxfId="378" priority="50">
      <formula>$C27="Modification"</formula>
    </cfRule>
    <cfRule type="expression" dxfId="377" priority="51">
      <formula>$C27="Création"</formula>
    </cfRule>
    <cfRule type="expression" dxfId="376" priority="52">
      <formula>$C27="Fermeture"</formula>
    </cfRule>
  </conditionalFormatting>
  <conditionalFormatting sqref="G27:R29 G30:S33 D27:E33">
    <cfRule type="expression" dxfId="375" priority="49">
      <formula>$C27="Modification MCC"</formula>
    </cfRule>
  </conditionalFormatting>
  <conditionalFormatting sqref="G27:S29">
    <cfRule type="expression" dxfId="374" priority="1">
      <formula>$B27="Option"</formula>
    </cfRule>
  </conditionalFormatting>
  <conditionalFormatting sqref="G30:S33 D27:E33">
    <cfRule type="expression" dxfId="373" priority="39">
      <formula>$B27="Option"</formula>
    </cfRule>
  </conditionalFormatting>
  <conditionalFormatting sqref="G34:S35 D36:S37 F27:F35 D34:E35">
    <cfRule type="expression" dxfId="372" priority="158">
      <formula>$B26="Option"</formula>
    </cfRule>
  </conditionalFormatting>
  <conditionalFormatting sqref="H42:I43">
    <cfRule type="expression" dxfId="371" priority="17">
      <formula>$B40="Option"</formula>
    </cfRule>
    <cfRule type="expression" dxfId="370" priority="21">
      <formula>$C40="Fermeture"</formula>
    </cfRule>
    <cfRule type="expression" dxfId="369" priority="20">
      <formula>$C40="Création"</formula>
    </cfRule>
  </conditionalFormatting>
  <conditionalFormatting sqref="J1:J26 J42:J1001">
    <cfRule type="expression" dxfId="368" priority="59">
      <formula>$I1="NON"</formula>
    </cfRule>
  </conditionalFormatting>
  <conditionalFormatting sqref="J27:J41">
    <cfRule type="expression" dxfId="367" priority="45">
      <formula>$I27="NON"</formula>
    </cfRule>
  </conditionalFormatting>
  <conditionalFormatting sqref="J42:S43 D44:S302 S41 D42:G43">
    <cfRule type="expression" dxfId="366" priority="151">
      <formula>$C39="Création"</formula>
    </cfRule>
  </conditionalFormatting>
  <conditionalFormatting sqref="L1:L26 L42:L1001">
    <cfRule type="expression" dxfId="365" priority="55">
      <formula>$K1="CT (Contrôle terminal)"</formula>
    </cfRule>
    <cfRule type="expression" dxfId="364" priority="54">
      <formula>$K1="CCI (CC Intégral)"</formula>
    </cfRule>
  </conditionalFormatting>
  <conditionalFormatting sqref="L18:L26 L55:L302 M18">
    <cfRule type="expression" dxfId="363" priority="64">
      <formula>$K1="CT (Contrôle terminal)"</formula>
    </cfRule>
  </conditionalFormatting>
  <conditionalFormatting sqref="L18:L26 L55:L302">
    <cfRule type="expression" dxfId="362" priority="65">
      <formula>$K1="CCI (CC Intégral)"</formula>
    </cfRule>
  </conditionalFormatting>
  <conditionalFormatting sqref="L27:L33">
    <cfRule type="expression" dxfId="361" priority="48">
      <formula>$K10="CCI (CC Intégral)"</formula>
    </cfRule>
    <cfRule type="expression" dxfId="360" priority="47">
      <formula>$K10="CT (Contrôle terminal)"</formula>
    </cfRule>
    <cfRule type="expression" dxfId="359" priority="40">
      <formula>$K27="CCI (CC Intégral)"</formula>
    </cfRule>
    <cfRule type="expression" dxfId="358" priority="41">
      <formula>$K27="CT (Contrôle terminal)"</formula>
    </cfRule>
  </conditionalFormatting>
  <conditionalFormatting sqref="L34:L37">
    <cfRule type="expression" dxfId="357" priority="170">
      <formula>$K34="CT (Contrôle terminal)"</formula>
    </cfRule>
    <cfRule type="expression" dxfId="356" priority="169">
      <formula>$K34="CCI (CC Intégral)"</formula>
    </cfRule>
    <cfRule type="expression" dxfId="355" priority="171">
      <formula>$K16="CT (Contrôle terminal)"</formula>
    </cfRule>
    <cfRule type="expression" dxfId="354" priority="172">
      <formula>$K16="CCI (CC Intégral)"</formula>
    </cfRule>
  </conditionalFormatting>
  <conditionalFormatting sqref="L38:L41">
    <cfRule type="expression" dxfId="353" priority="204">
      <formula>$K19="CCI (CC Intégral)"</formula>
    </cfRule>
    <cfRule type="expression" dxfId="352" priority="201">
      <formula>$K38="CCI (CC Intégral)"</formula>
    </cfRule>
    <cfRule type="expression" dxfId="351" priority="202">
      <formula>$K38="CT (Contrôle terminal)"</formula>
    </cfRule>
    <cfRule type="expression" dxfId="350" priority="203">
      <formula>$K19="CT (Contrôle terminal)"</formula>
    </cfRule>
  </conditionalFormatting>
  <conditionalFormatting sqref="L42:L51">
    <cfRule type="expression" dxfId="349" priority="145">
      <formula>$K23="CCI (CC Intégral)"</formula>
    </cfRule>
    <cfRule type="expression" dxfId="348" priority="143">
      <formula>$K23="CT (Contrôle terminal)"</formula>
    </cfRule>
  </conditionalFormatting>
  <conditionalFormatting sqref="L52:L54">
    <cfRule type="expression" dxfId="347" priority="173">
      <formula>$K34="CT (Contrôle terminal)"</formula>
    </cfRule>
    <cfRule type="expression" dxfId="346" priority="175">
      <formula>$K34="CCI (CC Intégral)"</formula>
    </cfRule>
  </conditionalFormatting>
  <conditionalFormatting sqref="M1:M26 M42:M1001">
    <cfRule type="expression" dxfId="345" priority="60">
      <formula>$K1="CT (Contrôle terminal)"</formula>
    </cfRule>
  </conditionalFormatting>
  <conditionalFormatting sqref="M27:M41">
    <cfRule type="expression" dxfId="344" priority="46">
      <formula>$K27="CT (Contrôle terminal)"</formula>
    </cfRule>
  </conditionalFormatting>
  <conditionalFormatting sqref="M30">
    <cfRule type="expression" dxfId="343" priority="11">
      <formula>$C28="Fermeture"</formula>
    </cfRule>
    <cfRule type="expression" dxfId="342" priority="10">
      <formula>$C28="Création"</formula>
    </cfRule>
    <cfRule type="expression" dxfId="341" priority="8">
      <formula>$C28="Modification MCC"</formula>
    </cfRule>
    <cfRule type="expression" dxfId="340" priority="9">
      <formula>$C28="Modification"</formula>
    </cfRule>
    <cfRule type="expression" dxfId="339" priority="7">
      <formula>$B28="Option"</formula>
    </cfRule>
  </conditionalFormatting>
  <conditionalFormatting sqref="M34">
    <cfRule type="expression" dxfId="338" priority="15">
      <formula>$C32="Création"</formula>
    </cfRule>
    <cfRule type="expression" dxfId="337" priority="12">
      <formula>$B32="Option"</formula>
    </cfRule>
    <cfRule type="expression" dxfId="336" priority="13">
      <formula>$C32="Modification MCC"</formula>
    </cfRule>
    <cfRule type="expression" dxfId="335" priority="16">
      <formula>$C32="Fermeture"</formula>
    </cfRule>
    <cfRule type="expression" dxfId="334" priority="14">
      <formula>$C32="Modification"</formula>
    </cfRule>
  </conditionalFormatting>
  <conditionalFormatting sqref="N1:O26 N42:O1001">
    <cfRule type="expression" dxfId="333" priority="58">
      <formula>$K1="CCI (CC Intégral)"</formula>
    </cfRule>
  </conditionalFormatting>
  <conditionalFormatting sqref="N27:O41">
    <cfRule type="expression" dxfId="332" priority="23">
      <formula>$K27="CCI (CC Intégral)"</formula>
    </cfRule>
  </conditionalFormatting>
  <conditionalFormatting sqref="P14:S17 B15:M17 B1:S9 J10:S11 B12:M12 B14:N14 D303:S1001 B13:L13 B10:E10 B11:D11 P12">
    <cfRule type="expression" dxfId="331" priority="67">
      <formula>$D1="Modification"</formula>
    </cfRule>
  </conditionalFormatting>
  <conditionalFormatting sqref="Q1:R26 Q42:R1001">
    <cfRule type="expression" dxfId="330" priority="56">
      <formula>$P1="Autres"</formula>
    </cfRule>
  </conditionalFormatting>
  <conditionalFormatting sqref="Q27:R41">
    <cfRule type="expression" dxfId="329" priority="22">
      <formula>$P27="Autres"</formula>
    </cfRule>
  </conditionalFormatting>
  <conditionalFormatting sqref="S1:S26 T18 S41:S1001">
    <cfRule type="expression" dxfId="328" priority="57">
      <formula>$P1="CT (Contrôle terminal)"</formula>
    </cfRule>
  </conditionalFormatting>
  <conditionalFormatting sqref="S27:S29">
    <cfRule type="expression" dxfId="327" priority="3">
      <formula>$C27="Modification MCC"</formula>
    </cfRule>
    <cfRule type="expression" dxfId="326" priority="4">
      <formula>$C27="Modification"</formula>
    </cfRule>
    <cfRule type="expression" dxfId="325" priority="5">
      <formula>$C27="Création"</formula>
    </cfRule>
    <cfRule type="expression" dxfId="324" priority="6">
      <formula>$C27="Fermeture"</formula>
    </cfRule>
    <cfRule type="expression" dxfId="323" priority="2">
      <formula>$P27="CT (Contrôle terminal)"</formula>
    </cfRule>
  </conditionalFormatting>
  <conditionalFormatting sqref="S30:S40">
    <cfRule type="expression" dxfId="322" priority="43">
      <formula>$P30="CT (Contrôle terminal)"</formula>
    </cfRule>
  </conditionalFormatting>
  <conditionalFormatting sqref="S34">
    <cfRule type="expression" dxfId="321" priority="35">
      <formula>$C34="Modification MCC"</formula>
    </cfRule>
    <cfRule type="expression" dxfId="320" priority="36">
      <formula>$C34="Modification"</formula>
    </cfRule>
    <cfRule type="expression" dxfId="319" priority="37">
      <formula>$C34="Création"</formula>
    </cfRule>
    <cfRule type="expression" dxfId="318" priority="38">
      <formula>$C34="Fermeture"</formula>
    </cfRule>
    <cfRule type="expression" dxfId="317" priority="34">
      <formula>$B34="Option"</formula>
    </cfRule>
  </conditionalFormatting>
  <conditionalFormatting sqref="S38">
    <cfRule type="expression" dxfId="316" priority="33">
      <formula>$C38="Fermeture"</formula>
    </cfRule>
    <cfRule type="expression" dxfId="315" priority="32">
      <formula>$C38="Création"</formula>
    </cfRule>
    <cfRule type="expression" dxfId="314" priority="30">
      <formula>$C38="Modification MCC"</formula>
    </cfRule>
    <cfRule type="expression" dxfId="313" priority="31">
      <formula>$C38="Modification"</formula>
    </cfRule>
    <cfRule type="expression" dxfId="312" priority="29">
      <formula>$B38="Option"</formula>
    </cfRule>
  </conditionalFormatting>
  <conditionalFormatting sqref="S41 D42:G43 J42:S43 D44:S302">
    <cfRule type="expression" dxfId="311" priority="152">
      <formula>$C39="Fermeture"</formula>
    </cfRule>
  </conditionalFormatting>
  <conditionalFormatting sqref="S41 J42:S43 D44:S302">
    <cfRule type="expression" dxfId="310" priority="136">
      <formula>$C39="Modification"</formula>
    </cfRule>
  </conditionalFormatting>
  <conditionalFormatting sqref="S41 J42:S43 D44:S1001 D42:G43">
    <cfRule type="expression" dxfId="309" priority="142">
      <formula>$B39="Option"</formula>
    </cfRule>
  </conditionalFormatting>
  <conditionalFormatting sqref="T18 A18:S26 A27:C300">
    <cfRule type="expression" dxfId="308" priority="72">
      <formula>$C18="Fermeture"</formula>
    </cfRule>
    <cfRule type="expression" dxfId="307" priority="71">
      <formula>$C18="Création"</formula>
    </cfRule>
  </conditionalFormatting>
  <dataValidations count="10">
    <dataValidation type="list" allowBlank="1" showInputMessage="1" showErrorMessage="1" sqref="G19 E19:F26 H19:I26 G23:G26 E42:G302 H44:I302" xr:uid="{00000000-0002-0000-0400-000000000000}">
      <formula1>"OUI, NON"</formula1>
    </dataValidation>
    <dataValidation type="list" allowBlank="1" showInputMessage="1" showErrorMessage="1" sqref="P19:P26 P42:P302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26 K42:K302" xr:uid="{00000000-0002-0000-0400-000004000000}">
      <formula1>List_Controle2</formula1>
    </dataValidation>
    <dataValidation type="list" allowBlank="1" showInputMessage="1" showErrorMessage="1" sqref="Q42:Q302 N19:N26 Q19:Q26 N42:N302" xr:uid="{00000000-0002-0000-0400-000005000000}">
      <formula1>List_Controle</formula1>
    </dataValidation>
    <dataValidation type="list" allowBlank="1" showInputMessage="1" showErrorMessage="1" sqref="E27:I41 H42:I43" xr:uid="{D300CC2B-7BCD-304F-B2F4-CAD3732F800D}">
      <formula1>"OUI,NON"</formula1>
      <formula2>0</formula2>
    </dataValidation>
    <dataValidation type="list" allowBlank="1" showInputMessage="1" showErrorMessage="1" sqref="P27:P41" xr:uid="{1A7E81D7-C000-CC47-BCEC-8C4E81469FA1}">
      <formula1>"CT (Contrôle terminal),Autres"</formula1>
      <formula2>0</formula2>
    </dataValidation>
    <dataValidation type="list" allowBlank="1" showInputMessage="1" showErrorMessage="1" sqref="K27:K41" xr:uid="{88C579C0-7F2D-C64C-9E5F-2CBEB68568AC}">
      <formula1>List_Controle2</formula1>
      <formula2>0</formula2>
    </dataValidation>
    <dataValidation type="list" allowBlank="1" showInputMessage="1" showErrorMessage="1" sqref="N27:N41 Q27:Q41" xr:uid="{D8FAB3F3-B658-4048-BF2A-31B4240326B6}">
      <formula1>List_Controle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176A-7860-074E-8FDF-1898C09E439E}">
  <dimension ref="A1:T302"/>
  <sheetViews>
    <sheetView topLeftCell="C1" zoomScale="90" zoomScaleNormal="90" workbookViewId="0">
      <pane ySplit="18" topLeftCell="A19" activePane="bottomLeft" state="frozen"/>
      <selection activeCell="D25" sqref="D25"/>
      <selection pane="bottomLeft" activeCell="Q44" sqref="Q44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7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7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7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7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7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7"/>
    </row>
    <row r="7" spans="1:19" ht="14.5" customHeight="1">
      <c r="A7" s="123" t="s">
        <v>211</v>
      </c>
      <c r="B7" s="121" t="str">
        <f>'Fiche Générale'!B3</f>
        <v>Portail_LLAC</v>
      </c>
      <c r="C7" s="101" t="s">
        <v>241</v>
      </c>
      <c r="D7" s="101"/>
      <c r="E7" s="126" t="str">
        <f>'Fiche Générale'!B4</f>
        <v>Langues, littératures et civilisations étrangères et régionales (LLCER)</v>
      </c>
      <c r="F7" s="127"/>
      <c r="G7" s="101" t="s">
        <v>242</v>
      </c>
      <c r="H7" s="121">
        <f>'Fiche Générale'!B5</f>
        <v>0</v>
      </c>
      <c r="I7" s="121"/>
      <c r="J7" s="38"/>
      <c r="K7" s="21"/>
    </row>
    <row r="8" spans="1:19" ht="14.5" customHeight="1">
      <c r="A8" s="124"/>
      <c r="B8" s="121"/>
      <c r="C8" s="101"/>
      <c r="D8" s="101"/>
      <c r="E8" s="126"/>
      <c r="F8" s="127"/>
      <c r="G8" s="101"/>
      <c r="H8" s="121"/>
      <c r="I8" s="121"/>
      <c r="J8" s="38"/>
      <c r="K8" s="21"/>
    </row>
    <row r="9" spans="1:19" ht="14.5" customHeight="1">
      <c r="A9" s="124"/>
      <c r="B9" s="121"/>
      <c r="C9" s="101"/>
      <c r="D9" s="101"/>
      <c r="E9" s="126"/>
      <c r="F9" s="127"/>
      <c r="G9" s="101"/>
      <c r="H9" s="121"/>
      <c r="I9" s="121"/>
      <c r="J9" s="38"/>
      <c r="K9" s="21"/>
    </row>
    <row r="10" spans="1:19" ht="14.5" customHeight="1">
      <c r="A10" s="124"/>
      <c r="B10" s="121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1"/>
      <c r="J10" s="39"/>
      <c r="K10" s="21"/>
    </row>
    <row r="11" spans="1:19" ht="14.5" customHeight="1">
      <c r="A11" s="125"/>
      <c r="B11" s="121"/>
      <c r="C11" s="102"/>
      <c r="D11" s="102"/>
      <c r="E11" s="112"/>
      <c r="F11" s="113"/>
      <c r="G11" s="113"/>
      <c r="H11" s="113"/>
      <c r="I11" s="114"/>
      <c r="J11" s="39"/>
      <c r="K11" s="21"/>
    </row>
    <row r="12" spans="1:19">
      <c r="C12" s="16"/>
      <c r="I12" s="35"/>
      <c r="J12" s="35"/>
      <c r="M12" s="117" t="s">
        <v>243</v>
      </c>
      <c r="N12" s="118"/>
      <c r="O12" s="128"/>
      <c r="P12" s="117" t="s">
        <v>244</v>
      </c>
      <c r="Q12" s="118"/>
      <c r="R12" s="118"/>
      <c r="S12" s="128"/>
    </row>
    <row r="13" spans="1:19">
      <c r="A13" s="130" t="s">
        <v>215</v>
      </c>
      <c r="B13" s="132" t="str">
        <f>'S5 Maquette'!B13:B14</f>
        <v>3 ème Année de Licence</v>
      </c>
      <c r="C13" s="132"/>
      <c r="D13" s="130" t="s">
        <v>245</v>
      </c>
      <c r="E13" s="132">
        <f>'S5 Maquette'!E13:F14</f>
        <v>0</v>
      </c>
      <c r="F13" s="132"/>
      <c r="G13" s="132"/>
      <c r="I13" s="35"/>
      <c r="J13" s="35"/>
      <c r="M13" s="119"/>
      <c r="N13" s="120"/>
      <c r="O13" s="129"/>
      <c r="P13" s="119"/>
      <c r="Q13" s="120"/>
      <c r="R13" s="120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5"/>
      <c r="J14" s="35"/>
      <c r="M14" s="100" t="s">
        <v>246</v>
      </c>
      <c r="N14" s="117" t="s">
        <v>247</v>
      </c>
      <c r="O14" s="128"/>
      <c r="P14" s="122"/>
      <c r="Q14" s="135"/>
      <c r="R14" s="138"/>
      <c r="S14" s="130"/>
    </row>
    <row r="15" spans="1:19">
      <c r="A15" s="130" t="s">
        <v>248</v>
      </c>
      <c r="B15" s="140" t="str">
        <f>'S5 Maquette'!B15:B16</f>
        <v>Semestre 5</v>
      </c>
      <c r="C15" s="141"/>
      <c r="D15" s="130" t="s">
        <v>249</v>
      </c>
      <c r="E15" s="132">
        <f>'S5 Maquette'!E15:F16</f>
        <v>0</v>
      </c>
      <c r="F15" s="132"/>
      <c r="G15" s="132"/>
      <c r="I15" s="35"/>
      <c r="J15" s="35"/>
      <c r="M15" s="100"/>
      <c r="N15" s="133"/>
      <c r="O15" s="134"/>
      <c r="P15" s="122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5"/>
      <c r="J16" s="35"/>
      <c r="M16" s="100"/>
      <c r="N16" s="133"/>
      <c r="O16" s="134"/>
      <c r="P16" s="122"/>
      <c r="Q16" s="136"/>
      <c r="R16" s="138"/>
      <c r="S16" s="139"/>
    </row>
    <row r="17" spans="1:20">
      <c r="L17" s="17"/>
      <c r="M17" s="100"/>
      <c r="N17" s="119"/>
      <c r="O17" s="129"/>
      <c r="P17" s="122"/>
      <c r="Q17" s="137"/>
      <c r="R17" s="138"/>
      <c r="S17" s="131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Maquette'!B27</f>
        <v>UE1 Langue - Italien</v>
      </c>
      <c r="B27" s="43" t="str">
        <f>'S5 Maquette'!C27</f>
        <v>UE</v>
      </c>
      <c r="C27" s="42">
        <f>'S5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75" t="s">
        <v>301</v>
      </c>
      <c r="T27" s="45"/>
    </row>
    <row r="28" spans="1:20" ht="30.5" customHeight="1">
      <c r="A28" s="43" t="str">
        <f>'S5 Maquette'!B28</f>
        <v>Traduction - Italien</v>
      </c>
      <c r="B28" s="43" t="str">
        <f>'S5 Maquette'!C28</f>
        <v>ECUE</v>
      </c>
      <c r="C28" s="42">
        <f>'S5 Maquette'!F28</f>
        <v>0</v>
      </c>
      <c r="D28" s="71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72"/>
      <c r="K28" s="40" t="s">
        <v>10</v>
      </c>
      <c r="L28" s="40"/>
      <c r="M28" s="73">
        <v>2</v>
      </c>
      <c r="N28" s="40"/>
      <c r="O28" s="40"/>
      <c r="P28" s="40" t="s">
        <v>294</v>
      </c>
      <c r="Q28" s="40"/>
      <c r="R28" s="40"/>
      <c r="S28" s="70"/>
      <c r="T28" s="45"/>
    </row>
    <row r="29" spans="1:20" ht="30.5" customHeight="1">
      <c r="A29" s="43" t="str">
        <f>'S5 Maquette'!B29</f>
        <v>Langue et linguistique - Italien</v>
      </c>
      <c r="B29" s="43" t="str">
        <f>'S5 Maquette'!C29</f>
        <v>ECUE</v>
      </c>
      <c r="C29" s="42">
        <f>'S5 Maquette'!F29</f>
        <v>0</v>
      </c>
      <c r="D29" s="71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73">
        <v>3</v>
      </c>
      <c r="N29" s="40"/>
      <c r="O29" s="40"/>
      <c r="P29" s="40" t="s">
        <v>294</v>
      </c>
      <c r="Q29" s="40"/>
      <c r="R29" s="40"/>
      <c r="S29" s="70"/>
      <c r="T29" s="45"/>
    </row>
    <row r="30" spans="1:20" ht="30.5" customHeight="1">
      <c r="A30" s="43" t="str">
        <f>'S5 Maquette'!B30</f>
        <v>UE2 Littérature et images - Italien</v>
      </c>
      <c r="B30" s="43" t="str">
        <f>'S5 Maquette'!C30</f>
        <v>UE</v>
      </c>
      <c r="C30" s="42">
        <f>'S5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7"/>
      <c r="N30" s="40"/>
      <c r="O30" s="40"/>
      <c r="P30" s="40"/>
      <c r="Q30" s="40"/>
      <c r="R30" s="40"/>
      <c r="S30" s="75" t="s">
        <v>297</v>
      </c>
      <c r="T30" s="45"/>
    </row>
    <row r="31" spans="1:20" ht="30.5" customHeight="1">
      <c r="A31" s="43" t="str">
        <f>'S5 Maquette'!B31</f>
        <v>Littérature A - Italien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72"/>
      <c r="K31" s="40" t="s">
        <v>10</v>
      </c>
      <c r="L31" s="40"/>
      <c r="M31" s="40">
        <v>1</v>
      </c>
      <c r="N31" s="40"/>
      <c r="O31" s="40"/>
      <c r="P31" s="40" t="s">
        <v>294</v>
      </c>
      <c r="Q31" s="40"/>
      <c r="R31" s="40"/>
      <c r="S31" s="74"/>
      <c r="T31" s="45"/>
    </row>
    <row r="32" spans="1:20" ht="30.5" customHeight="1">
      <c r="A32" s="43" t="str">
        <f>'S5 Maquette'!B32</f>
        <v>Littérature B - Italien</v>
      </c>
      <c r="B32" s="43" t="str">
        <f>'S5 Maquette'!C32</f>
        <v>ECUE</v>
      </c>
      <c r="C32" s="42">
        <f>'S5 Maquette'!F33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72"/>
      <c r="K32" s="40" t="s">
        <v>10</v>
      </c>
      <c r="L32" s="40"/>
      <c r="M32" s="40">
        <v>1</v>
      </c>
      <c r="N32" s="40"/>
      <c r="O32" s="40"/>
      <c r="P32" s="40" t="s">
        <v>294</v>
      </c>
      <c r="Q32" s="40"/>
      <c r="R32" s="40"/>
      <c r="S32" s="74" t="s">
        <v>72</v>
      </c>
      <c r="T32" s="45"/>
    </row>
    <row r="33" spans="1:20" ht="30.5" customHeight="1">
      <c r="A33" s="43" t="str">
        <f>'S5 Maquette'!B33</f>
        <v>Images - italien</v>
      </c>
      <c r="B33" s="43" t="str">
        <f>'S5 Maquette'!C33</f>
        <v>ECUE</v>
      </c>
      <c r="C33" s="42">
        <f>'S5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72"/>
      <c r="K33" s="40" t="s">
        <v>10</v>
      </c>
      <c r="L33" s="40"/>
      <c r="M33" s="40">
        <v>1</v>
      </c>
      <c r="N33" s="40"/>
      <c r="O33" s="40"/>
      <c r="P33" s="40" t="s">
        <v>294</v>
      </c>
      <c r="Q33" s="40"/>
      <c r="R33" s="40"/>
      <c r="S33" s="74" t="s">
        <v>72</v>
      </c>
      <c r="T33" s="45"/>
    </row>
    <row r="34" spans="1:20" ht="30.5" customHeight="1">
      <c r="A34" s="43" t="str">
        <f>'S5 Maquette'!B34</f>
        <v>UE3 Civilisation et arts - Italien</v>
      </c>
      <c r="B34" s="43" t="str">
        <f>'S5 Maquette'!C34</f>
        <v>UE</v>
      </c>
      <c r="C34" s="42">
        <f>'S5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7"/>
      <c r="N34" s="40"/>
      <c r="O34" s="40"/>
      <c r="P34" s="40"/>
      <c r="Q34" s="40"/>
      <c r="R34" s="40"/>
      <c r="S34" s="75" t="s">
        <v>297</v>
      </c>
      <c r="T34" s="45"/>
    </row>
    <row r="35" spans="1:20" ht="30.5" customHeight="1">
      <c r="A35" s="43" t="str">
        <f>'S5 Maquette'!B35</f>
        <v>Civilisation A - Italien</v>
      </c>
      <c r="B35" s="43" t="str">
        <f>'S5 Maquette'!C35</f>
        <v>ECUE</v>
      </c>
      <c r="C35" s="42">
        <f>'S5 Maquette'!F37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72"/>
      <c r="K35" s="40" t="s">
        <v>10</v>
      </c>
      <c r="L35" s="40"/>
      <c r="M35" s="40">
        <v>1</v>
      </c>
      <c r="N35" s="40"/>
      <c r="O35" s="40"/>
      <c r="P35" s="40" t="s">
        <v>294</v>
      </c>
      <c r="Q35" s="40"/>
      <c r="R35" s="40"/>
      <c r="S35" s="74"/>
      <c r="T35" s="45"/>
    </row>
    <row r="36" spans="1:20" ht="30.5" customHeight="1">
      <c r="A36" s="43" t="str">
        <f>'S5 Maquette'!B36</f>
        <v>Civilisation B - Italien</v>
      </c>
      <c r="B36" s="43" t="str">
        <f>'S5 Maquette'!C36</f>
        <v>ECUE</v>
      </c>
      <c r="C36" s="42">
        <f>'S5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72"/>
      <c r="K36" s="40" t="s">
        <v>10</v>
      </c>
      <c r="L36" s="40"/>
      <c r="M36" s="40">
        <v>1</v>
      </c>
      <c r="N36" s="40"/>
      <c r="O36" s="40"/>
      <c r="P36" s="40" t="s">
        <v>294</v>
      </c>
      <c r="Q36" s="40"/>
      <c r="R36" s="40"/>
      <c r="S36" s="74"/>
      <c r="T36" s="45"/>
    </row>
    <row r="37" spans="1:20" ht="30.5" customHeight="1">
      <c r="A37" s="43" t="str">
        <f>'S5 Maquette'!B37</f>
        <v>Arts - italien</v>
      </c>
      <c r="B37" s="43" t="str">
        <f>'S5 Maquette'!C37</f>
        <v>ECUE</v>
      </c>
      <c r="C37" s="42">
        <f>'S5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72"/>
      <c r="K37" s="40" t="s">
        <v>10</v>
      </c>
      <c r="L37" s="40"/>
      <c r="M37" s="40">
        <v>1</v>
      </c>
      <c r="N37" s="40"/>
      <c r="O37" s="40"/>
      <c r="P37" s="40" t="s">
        <v>294</v>
      </c>
      <c r="Q37" s="40"/>
      <c r="R37" s="40"/>
      <c r="S37" s="74"/>
      <c r="T37" s="45"/>
    </row>
    <row r="38" spans="1:20" ht="30.5" customHeight="1">
      <c r="A38" s="43" t="str">
        <f>'S5 Maquette'!B38</f>
        <v>UE Préparation concours 2D niveau 2 LLCER Italien</v>
      </c>
      <c r="B38" s="43" t="str">
        <f>'S5 Maquette'!C38</f>
        <v>UE</v>
      </c>
      <c r="C38" s="42">
        <f>'S5 Maquette'!F41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77"/>
      <c r="N38" s="40"/>
      <c r="O38" s="40"/>
      <c r="P38" s="40"/>
      <c r="Q38" s="40"/>
      <c r="R38" s="40"/>
      <c r="S38" s="75" t="s">
        <v>297</v>
      </c>
      <c r="T38" s="45"/>
    </row>
    <row r="39" spans="1:20" ht="30.5" customHeight="1">
      <c r="A39" s="43" t="str">
        <f>'S5 Maquette'!B39</f>
        <v>Traduction et faits de langue - Italien</v>
      </c>
      <c r="B39" s="43" t="str">
        <f>'S5 Maquette'!C39</f>
        <v>ECUE</v>
      </c>
      <c r="C39" s="42">
        <f>'S5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40"/>
      <c r="K39" s="40" t="s">
        <v>10</v>
      </c>
      <c r="L39" s="40"/>
      <c r="M39" s="40">
        <v>1</v>
      </c>
      <c r="N39" s="40"/>
      <c r="O39" s="40"/>
      <c r="P39" s="40" t="s">
        <v>294</v>
      </c>
      <c r="Q39" s="40"/>
      <c r="R39" s="40"/>
      <c r="S39" s="70"/>
      <c r="T39" s="45"/>
    </row>
    <row r="40" spans="1:20" ht="30.5" customHeight="1">
      <c r="A40" s="43" t="str">
        <f>'S5 Maquette'!B40</f>
        <v>Littérature - Civilisation - Italien</v>
      </c>
      <c r="B40" s="43" t="str">
        <f>'S5 Maquette'!C40</f>
        <v>ECUE</v>
      </c>
      <c r="C40" s="42">
        <f>'S5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40"/>
      <c r="K40" s="40" t="s">
        <v>10</v>
      </c>
      <c r="L40" s="40"/>
      <c r="M40" s="40">
        <v>1</v>
      </c>
      <c r="N40" s="40"/>
      <c r="O40" s="40"/>
      <c r="P40" s="40" t="s">
        <v>294</v>
      </c>
      <c r="Q40" s="40"/>
      <c r="R40" s="40"/>
      <c r="S40" s="70" t="s">
        <v>72</v>
      </c>
      <c r="T40" s="45"/>
    </row>
    <row r="41" spans="1:20" ht="30.5" customHeight="1">
      <c r="A41" s="43" t="str">
        <f>'S5 Maquette'!B41</f>
        <v xml:space="preserve">Didactique - Méthodologie - Italien </v>
      </c>
      <c r="B41" s="43" t="str">
        <f>'S5 Maquette'!C41</f>
        <v>ECUE</v>
      </c>
      <c r="C41" s="42">
        <f>'S5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40"/>
      <c r="K41" s="40" t="s">
        <v>10</v>
      </c>
      <c r="L41" s="40"/>
      <c r="M41" s="40">
        <v>1</v>
      </c>
      <c r="N41" s="40"/>
      <c r="O41" s="40"/>
      <c r="P41" s="40" t="s">
        <v>294</v>
      </c>
      <c r="Q41" s="40"/>
      <c r="R41" s="40"/>
      <c r="S41" s="40"/>
      <c r="T41" s="45"/>
    </row>
    <row r="42" spans="1:20" ht="30.5" customHeight="1">
      <c r="A42" s="43" t="str">
        <f>'S5 Maquette'!B42</f>
        <v>Oral 2 : Le metier de professeur</v>
      </c>
      <c r="B42" s="43" t="str">
        <f>'S5 Maquette'!C42</f>
        <v>ECUE</v>
      </c>
      <c r="C42" s="42">
        <f>'S5 Maquette'!F45</f>
        <v>0</v>
      </c>
      <c r="D42" s="69">
        <v>1</v>
      </c>
      <c r="E42" s="7"/>
      <c r="F42" s="7"/>
      <c r="G42" s="40"/>
      <c r="H42" s="76" t="s">
        <v>292</v>
      </c>
      <c r="I42" s="76" t="s">
        <v>292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 t="str">
        <f>'S5 Maquette'!B43</f>
        <v>Oral 2 : le metier de professeur 2D - Carlone</v>
      </c>
      <c r="B43" s="43" t="str">
        <f>'S5 Maquette'!C43</f>
        <v>ECUE</v>
      </c>
      <c r="C43" s="42">
        <f>'S5 Maquette'!F46</f>
        <v>0</v>
      </c>
      <c r="D43" s="69">
        <v>1</v>
      </c>
      <c r="E43" s="7"/>
      <c r="F43" s="7"/>
      <c r="G43" s="40"/>
      <c r="H43" s="76" t="s">
        <v>292</v>
      </c>
      <c r="I43" s="76" t="s">
        <v>292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'S5 Maquette'!B44</f>
        <v>0</v>
      </c>
      <c r="B44" s="43">
        <f>'S5 Maquette'!C44</f>
        <v>0</v>
      </c>
      <c r="C44" s="42">
        <f>'S5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Maquette'!B45</f>
        <v>0</v>
      </c>
      <c r="B45" s="43">
        <f>'S5 Maquette'!C45</f>
        <v>0</v>
      </c>
      <c r="C45" s="42">
        <f>'S5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Maquette'!B49</f>
        <v>0</v>
      </c>
      <c r="B46" s="43">
        <f>'S5 Maquette'!C49</f>
        <v>0</v>
      </c>
      <c r="C46" s="42">
        <f>'S5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Maquette'!B50</f>
        <v>0</v>
      </c>
      <c r="B47" s="43">
        <f>'S5 Maquette'!C50</f>
        <v>0</v>
      </c>
      <c r="C47" s="42">
        <f>'S5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Maquette'!B51</f>
        <v>0</v>
      </c>
      <c r="B48" s="43">
        <f>'S5 Maquette'!C51</f>
        <v>0</v>
      </c>
      <c r="C48" s="42">
        <f>'S5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Maquette'!B52</f>
        <v>0</v>
      </c>
      <c r="B49" s="43">
        <f>'S5 Maquette'!C52</f>
        <v>0</v>
      </c>
      <c r="C49" s="42">
        <f>'S5 Maquette'!F52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Maquette'!B53</f>
        <v>0</v>
      </c>
      <c r="B50" s="43">
        <f>'S5 Maquette'!C53</f>
        <v>0</v>
      </c>
      <c r="C50" s="42">
        <f>'S5 Maquette'!F53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Maquette'!B54</f>
        <v>0</v>
      </c>
      <c r="B51" s="43">
        <f>'S5 Maquette'!C54</f>
        <v>0</v>
      </c>
      <c r="C51" s="42">
        <f>'S5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Maquette'!B55</f>
        <v>0</v>
      </c>
      <c r="B52" s="43">
        <f>'S5 Maquette'!C55</f>
        <v>0</v>
      </c>
      <c r="C52" s="42">
        <f>'S5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Maquette'!B56</f>
        <v>0</v>
      </c>
      <c r="B53" s="43">
        <f>'S5 Maquette'!C56</f>
        <v>0</v>
      </c>
      <c r="C53" s="42">
        <f>'S5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Maquette'!B57</f>
        <v>0</v>
      </c>
      <c r="B54" s="43">
        <f>'S5 Maquette'!C57</f>
        <v>0</v>
      </c>
      <c r="C54" s="42">
        <f>'S5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Maquette'!B58</f>
        <v>0</v>
      </c>
      <c r="B55" s="43">
        <f>'S5 Maquette'!C58</f>
        <v>0</v>
      </c>
      <c r="C55" s="42">
        <f>'S5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Maquette'!B59</f>
        <v>0</v>
      </c>
      <c r="B56" s="43">
        <f>'S5 Maquette'!C59</f>
        <v>0</v>
      </c>
      <c r="C56" s="42">
        <f>'S5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Maquette'!B60</f>
        <v>0</v>
      </c>
      <c r="B57" s="43">
        <f>'S5 Maquette'!C60</f>
        <v>0</v>
      </c>
      <c r="C57" s="42">
        <f>'S5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Maquette'!B61</f>
        <v>0</v>
      </c>
      <c r="B58" s="43">
        <f>'S5 Maquette'!C61</f>
        <v>0</v>
      </c>
      <c r="C58" s="42">
        <f>'S5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Maquette'!B62</f>
        <v>0</v>
      </c>
      <c r="B59" s="43">
        <f>'S5 Maquette'!C62</f>
        <v>0</v>
      </c>
      <c r="C59" s="42">
        <f>'S5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Maquette'!B63</f>
        <v>0</v>
      </c>
      <c r="B60" s="43">
        <f>'S5 Maquette'!C63</f>
        <v>0</v>
      </c>
      <c r="C60" s="42">
        <f>'S5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Maquette'!B64</f>
        <v>0</v>
      </c>
      <c r="B61" s="43">
        <f>'S5 Maquette'!C64</f>
        <v>0</v>
      </c>
      <c r="C61" s="42">
        <f>'S5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Maquette'!B65</f>
        <v>0</v>
      </c>
      <c r="B62" s="43">
        <f>'S5 Maquette'!C65</f>
        <v>0</v>
      </c>
      <c r="C62" s="42">
        <f>'S5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Maquette'!B66</f>
        <v>0</v>
      </c>
      <c r="B63" s="43">
        <f>'S5 Maquette'!C66</f>
        <v>0</v>
      </c>
      <c r="C63" s="42">
        <f>'S5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Maquette'!B67</f>
        <v>0</v>
      </c>
      <c r="B64" s="43">
        <f>'S5 Maquette'!C67</f>
        <v>0</v>
      </c>
      <c r="C64" s="42">
        <f>'S5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Maquette'!B68</f>
        <v>0</v>
      </c>
      <c r="B65" s="43">
        <f>'S5 Maquette'!C68</f>
        <v>0</v>
      </c>
      <c r="C65" s="42">
        <f>'S5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Maquette'!B69</f>
        <v>0</v>
      </c>
      <c r="B66" s="43">
        <f>'S5 Maquette'!C69</f>
        <v>0</v>
      </c>
      <c r="C66" s="42">
        <f>'S5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Maquette'!B70</f>
        <v>0</v>
      </c>
      <c r="B67" s="43">
        <f>'S5 Maquette'!C70</f>
        <v>0</v>
      </c>
      <c r="C67" s="42">
        <f>'S5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Maquette'!B71</f>
        <v>0</v>
      </c>
      <c r="B68" s="43">
        <f>'S5 Maquette'!C71</f>
        <v>0</v>
      </c>
      <c r="C68" s="42">
        <f>'S5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Maquette'!B72</f>
        <v>0</v>
      </c>
      <c r="B69" s="43">
        <f>'S5 Maquette'!C72</f>
        <v>0</v>
      </c>
      <c r="C69" s="42">
        <f>'S5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Maquette'!B73</f>
        <v>0</v>
      </c>
      <c r="B70" s="43">
        <f>'S5 Maquette'!C73</f>
        <v>0</v>
      </c>
      <c r="C70" s="42">
        <f>'S5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Maquette'!B74</f>
        <v>0</v>
      </c>
      <c r="B71" s="43">
        <f>'S5 Maquette'!C74</f>
        <v>0</v>
      </c>
      <c r="C71" s="42">
        <f>'S5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Maquette'!B75</f>
        <v>0</v>
      </c>
      <c r="B72" s="43">
        <f>'S5 Maquette'!C75</f>
        <v>0</v>
      </c>
      <c r="C72" s="42">
        <f>'S5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Maquette'!B76</f>
        <v>0</v>
      </c>
      <c r="B73" s="43">
        <f>'S5 Maquette'!C76</f>
        <v>0</v>
      </c>
      <c r="C73" s="42">
        <f>'S5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Maquette'!B77</f>
        <v>0</v>
      </c>
      <c r="B74" s="43">
        <f>'S5 Maquette'!C77</f>
        <v>0</v>
      </c>
      <c r="C74" s="42">
        <f>'S5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Maquette'!B78</f>
        <v>0</v>
      </c>
      <c r="B75" s="43">
        <f>'S5 Maquette'!C78</f>
        <v>0</v>
      </c>
      <c r="C75" s="42">
        <f>'S5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Maquette'!B79</f>
        <v>0</v>
      </c>
      <c r="B76" s="43">
        <f>'S5 Maquette'!C79</f>
        <v>0</v>
      </c>
      <c r="C76" s="42">
        <f>'S5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Maquette'!B80</f>
        <v>0</v>
      </c>
      <c r="B77" s="43">
        <f>'S5 Maquette'!C80</f>
        <v>0</v>
      </c>
      <c r="C77" s="42">
        <f>'S5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Maquette'!B81</f>
        <v>0</v>
      </c>
      <c r="B78" s="43">
        <f>'S5 Maquette'!C81</f>
        <v>0</v>
      </c>
      <c r="C78" s="42">
        <f>'S5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Maquette'!B82</f>
        <v>0</v>
      </c>
      <c r="B79" s="43">
        <f>'S5 Maquette'!C82</f>
        <v>0</v>
      </c>
      <c r="C79" s="42">
        <f>'S5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Maquette'!B83</f>
        <v>0</v>
      </c>
      <c r="B80" s="43">
        <f>'S5 Maquette'!C83</f>
        <v>0</v>
      </c>
      <c r="C80" s="42">
        <f>'S5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Maquette'!B84</f>
        <v>0</v>
      </c>
      <c r="B81" s="43">
        <f>'S5 Maquette'!C84</f>
        <v>0</v>
      </c>
      <c r="C81" s="42">
        <f>'S5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Maquette'!B85</f>
        <v>0</v>
      </c>
      <c r="B82" s="43">
        <f>'S5 Maquette'!C85</f>
        <v>0</v>
      </c>
      <c r="C82" s="42">
        <f>'S5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Maquette'!B86</f>
        <v>0</v>
      </c>
      <c r="B83" s="43">
        <f>'S5 Maquette'!C86</f>
        <v>0</v>
      </c>
      <c r="C83" s="42">
        <f>'S5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Maquette'!B87</f>
        <v>0</v>
      </c>
      <c r="B84" s="43">
        <f>'S5 Maquette'!C87</f>
        <v>0</v>
      </c>
      <c r="C84" s="42">
        <f>'S5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Maquette'!B88</f>
        <v>0</v>
      </c>
      <c r="B85" s="43">
        <f>'S5 Maquette'!C88</f>
        <v>0</v>
      </c>
      <c r="C85" s="42">
        <f>'S5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Maquette'!B89</f>
        <v>0</v>
      </c>
      <c r="B86" s="43">
        <f>'S5 Maquette'!C89</f>
        <v>0</v>
      </c>
      <c r="C86" s="42">
        <f>'S5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Maquette'!B90</f>
        <v>0</v>
      </c>
      <c r="B87" s="43">
        <f>'S5 Maquette'!C90</f>
        <v>0</v>
      </c>
      <c r="C87" s="42">
        <f>'S5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Maquette'!B91</f>
        <v>0</v>
      </c>
      <c r="B88" s="43">
        <f>'S5 Maquette'!C91</f>
        <v>0</v>
      </c>
      <c r="C88" s="42">
        <f>'S5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Maquette'!B92</f>
        <v>0</v>
      </c>
      <c r="B89" s="43">
        <f>'S5 Maquette'!C92</f>
        <v>0</v>
      </c>
      <c r="C89" s="42">
        <f>'S5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Maquette'!B93</f>
        <v>0</v>
      </c>
      <c r="B90" s="43">
        <f>'S5 Maquette'!C93</f>
        <v>0</v>
      </c>
      <c r="C90" s="42">
        <f>'S5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Maquette'!B94</f>
        <v>0</v>
      </c>
      <c r="B91" s="43">
        <f>'S5 Maquette'!C94</f>
        <v>0</v>
      </c>
      <c r="C91" s="42">
        <f>'S5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Maquette'!B95</f>
        <v>0</v>
      </c>
      <c r="B92" s="43">
        <f>'S5 Maquette'!C95</f>
        <v>0</v>
      </c>
      <c r="C92" s="42">
        <f>'S5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Maquette'!B96</f>
        <v>0</v>
      </c>
      <c r="B93" s="43">
        <f>'S5 Maquette'!C96</f>
        <v>0</v>
      </c>
      <c r="C93" s="42">
        <f>'S5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Maquette'!B97</f>
        <v>0</v>
      </c>
      <c r="B94" s="43">
        <f>'S5 Maquette'!C97</f>
        <v>0</v>
      </c>
      <c r="C94" s="42">
        <f>'S5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Maquette'!B98</f>
        <v>0</v>
      </c>
      <c r="B95" s="43">
        <f>'S5 Maquette'!C98</f>
        <v>0</v>
      </c>
      <c r="C95" s="42">
        <f>'S5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Maquette'!B99</f>
        <v>0</v>
      </c>
      <c r="B96" s="43">
        <f>'S5 Maquette'!C99</f>
        <v>0</v>
      </c>
      <c r="C96" s="42">
        <f>'S5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Maquette'!B100</f>
        <v>0</v>
      </c>
      <c r="B97" s="43">
        <f>'S5 Maquette'!C100</f>
        <v>0</v>
      </c>
      <c r="C97" s="42">
        <f>'S5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Maquette'!B101</f>
        <v>0</v>
      </c>
      <c r="B98" s="43">
        <f>'S5 Maquette'!C101</f>
        <v>0</v>
      </c>
      <c r="C98" s="42">
        <f>'S5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Maquette'!B102</f>
        <v>0</v>
      </c>
      <c r="B99" s="43">
        <f>'S5 Maquette'!C102</f>
        <v>0</v>
      </c>
      <c r="C99" s="42">
        <f>'S5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Maquette'!B103</f>
        <v>0</v>
      </c>
      <c r="B100" s="43">
        <f>'S5 Maquette'!C103</f>
        <v>0</v>
      </c>
      <c r="C100" s="42">
        <f>'S5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Maquette'!B104</f>
        <v>0</v>
      </c>
      <c r="B101" s="43">
        <f>'S5 Maquette'!C104</f>
        <v>0</v>
      </c>
      <c r="C101" s="42">
        <f>'S5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Maquette'!B105</f>
        <v>0</v>
      </c>
      <c r="B102" s="43">
        <f>'S5 Maquette'!C105</f>
        <v>0</v>
      </c>
      <c r="C102" s="42">
        <f>'S5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Maquette'!B106</f>
        <v>0</v>
      </c>
      <c r="B103" s="43">
        <f>'S5 Maquette'!C106</f>
        <v>0</v>
      </c>
      <c r="C103" s="42">
        <f>'S5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Maquette'!B107</f>
        <v>0</v>
      </c>
      <c r="B104" s="43">
        <f>'S5 Maquette'!C107</f>
        <v>0</v>
      </c>
      <c r="C104" s="42">
        <f>'S5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Maquette'!B108</f>
        <v>0</v>
      </c>
      <c r="B105" s="43">
        <f>'S5 Maquette'!C108</f>
        <v>0</v>
      </c>
      <c r="C105" s="42">
        <f>'S5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Maquette'!B109</f>
        <v>0</v>
      </c>
      <c r="B106" s="43">
        <f>'S5 Maquette'!C109</f>
        <v>0</v>
      </c>
      <c r="C106" s="42">
        <f>'S5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Maquette'!B110</f>
        <v>0</v>
      </c>
      <c r="B107" s="43">
        <f>'S5 Maquette'!C110</f>
        <v>0</v>
      </c>
      <c r="C107" s="42">
        <f>'S5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Maquette'!B111</f>
        <v>0</v>
      </c>
      <c r="B108" s="43">
        <f>'S5 Maquette'!C111</f>
        <v>0</v>
      </c>
      <c r="C108" s="42">
        <f>'S5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Maquette'!B112</f>
        <v>0</v>
      </c>
      <c r="B109" s="43">
        <f>'S5 Maquette'!C112</f>
        <v>0</v>
      </c>
      <c r="C109" s="42">
        <f>'S5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Maquette'!B113</f>
        <v>0</v>
      </c>
      <c r="B110" s="43">
        <f>'S5 Maquette'!C113</f>
        <v>0</v>
      </c>
      <c r="C110" s="42">
        <f>'S5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Maquette'!B114</f>
        <v>0</v>
      </c>
      <c r="B111" s="43">
        <f>'S5 Maquette'!C114</f>
        <v>0</v>
      </c>
      <c r="C111" s="42">
        <f>'S5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Maquette'!B115</f>
        <v>0</v>
      </c>
      <c r="B112" s="43">
        <f>'S5 Maquette'!C115</f>
        <v>0</v>
      </c>
      <c r="C112" s="42">
        <f>'S5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Maquette'!B116</f>
        <v>0</v>
      </c>
      <c r="B113" s="43">
        <f>'S5 Maquette'!C116</f>
        <v>0</v>
      </c>
      <c r="C113" s="42">
        <f>'S5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Maquette'!B117</f>
        <v>0</v>
      </c>
      <c r="B114" s="43">
        <f>'S5 Maquette'!C117</f>
        <v>0</v>
      </c>
      <c r="C114" s="42">
        <f>'S5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Maquette'!B118</f>
        <v>0</v>
      </c>
      <c r="B115" s="43">
        <f>'S5 Maquette'!C118</f>
        <v>0</v>
      </c>
      <c r="C115" s="42">
        <f>'S5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Maquette'!B119</f>
        <v>0</v>
      </c>
      <c r="B116" s="43">
        <f>'S5 Maquette'!C119</f>
        <v>0</v>
      </c>
      <c r="C116" s="42">
        <f>'S5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Maquette'!B120</f>
        <v>0</v>
      </c>
      <c r="B117" s="43">
        <f>'S5 Maquette'!C120</f>
        <v>0</v>
      </c>
      <c r="C117" s="42">
        <f>'S5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Maquette'!B121</f>
        <v>0</v>
      </c>
      <c r="B118" s="43">
        <f>'S5 Maquette'!C121</f>
        <v>0</v>
      </c>
      <c r="C118" s="42">
        <f>'S5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Maquette'!B122</f>
        <v>0</v>
      </c>
      <c r="B119" s="43">
        <f>'S5 Maquette'!C122</f>
        <v>0</v>
      </c>
      <c r="C119" s="42">
        <f>'S5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Maquette'!B123</f>
        <v>0</v>
      </c>
      <c r="B120" s="43">
        <f>'S5 Maquette'!C123</f>
        <v>0</v>
      </c>
      <c r="C120" s="42">
        <f>'S5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Maquette'!B124</f>
        <v>0</v>
      </c>
      <c r="B121" s="43">
        <f>'S5 Maquette'!C124</f>
        <v>0</v>
      </c>
      <c r="C121" s="42">
        <f>'S5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Maquette'!B125</f>
        <v>0</v>
      </c>
      <c r="B122" s="43">
        <f>'S5 Maquette'!C125</f>
        <v>0</v>
      </c>
      <c r="C122" s="42">
        <f>'S5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Maquette'!B126</f>
        <v>0</v>
      </c>
      <c r="B123" s="43">
        <f>'S5 Maquette'!C126</f>
        <v>0</v>
      </c>
      <c r="C123" s="42">
        <f>'S5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Maquette'!B127</f>
        <v>0</v>
      </c>
      <c r="B124" s="43">
        <f>'S5 Maquette'!C127</f>
        <v>0</v>
      </c>
      <c r="C124" s="42">
        <f>'S5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Maquette'!B128</f>
        <v>0</v>
      </c>
      <c r="B125" s="43">
        <f>'S5 Maquette'!C128</f>
        <v>0</v>
      </c>
      <c r="C125" s="42">
        <f>'S5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Maquette'!B129</f>
        <v>0</v>
      </c>
      <c r="B126" s="43">
        <f>'S5 Maquette'!C129</f>
        <v>0</v>
      </c>
      <c r="C126" s="42">
        <f>'S5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Maquette'!B130</f>
        <v>0</v>
      </c>
      <c r="B127" s="43">
        <f>'S5 Maquette'!C130</f>
        <v>0</v>
      </c>
      <c r="C127" s="42">
        <f>'S5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Maquette'!B131</f>
        <v>0</v>
      </c>
      <c r="B128" s="43">
        <f>'S5 Maquette'!C131</f>
        <v>0</v>
      </c>
      <c r="C128" s="42">
        <f>'S5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Maquette'!B132</f>
        <v>0</v>
      </c>
      <c r="B129" s="43">
        <f>'S5 Maquette'!C132</f>
        <v>0</v>
      </c>
      <c r="C129" s="42">
        <f>'S5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Maquette'!B133</f>
        <v>0</v>
      </c>
      <c r="B130" s="43">
        <f>'S5 Maquette'!C133</f>
        <v>0</v>
      </c>
      <c r="C130" s="42">
        <f>'S5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Maquette'!B134</f>
        <v>0</v>
      </c>
      <c r="B131" s="43">
        <f>'S5 Maquette'!C134</f>
        <v>0</v>
      </c>
      <c r="C131" s="42">
        <f>'S5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Maquette'!B135</f>
        <v>0</v>
      </c>
      <c r="B132" s="43">
        <f>'S5 Maquette'!C135</f>
        <v>0</v>
      </c>
      <c r="C132" s="42">
        <f>'S5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Maquette'!B136</f>
        <v>0</v>
      </c>
      <c r="B133" s="43">
        <f>'S5 Maquette'!C136</f>
        <v>0</v>
      </c>
      <c r="C133" s="42">
        <f>'S5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Maquette'!B137</f>
        <v>0</v>
      </c>
      <c r="B134" s="43">
        <f>'S5 Maquette'!C137</f>
        <v>0</v>
      </c>
      <c r="C134" s="42">
        <f>'S5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Maquette'!B138</f>
        <v>0</v>
      </c>
      <c r="B135" s="43">
        <f>'S5 Maquette'!C138</f>
        <v>0</v>
      </c>
      <c r="C135" s="42">
        <f>'S5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Maquette'!B139</f>
        <v>0</v>
      </c>
      <c r="B136" s="43">
        <f>'S5 Maquette'!C139</f>
        <v>0</v>
      </c>
      <c r="C136" s="42">
        <f>'S5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Maquette'!B140</f>
        <v>0</v>
      </c>
      <c r="B137" s="43">
        <f>'S5 Maquette'!C140</f>
        <v>0</v>
      </c>
      <c r="C137" s="42">
        <f>'S5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Maquette'!B141</f>
        <v>0</v>
      </c>
      <c r="B138" s="43">
        <f>'S5 Maquette'!C141</f>
        <v>0</v>
      </c>
      <c r="C138" s="42">
        <f>'S5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Maquette'!B142</f>
        <v>0</v>
      </c>
      <c r="B139" s="43">
        <f>'S5 Maquette'!C142</f>
        <v>0</v>
      </c>
      <c r="C139" s="42">
        <f>'S5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Maquette'!B143</f>
        <v>0</v>
      </c>
      <c r="B140" s="43">
        <f>'S5 Maquette'!C143</f>
        <v>0</v>
      </c>
      <c r="C140" s="42">
        <f>'S5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Maquette'!B144</f>
        <v>0</v>
      </c>
      <c r="B141" s="43">
        <f>'S5 Maquette'!C144</f>
        <v>0</v>
      </c>
      <c r="C141" s="42">
        <f>'S5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Maquette'!B145</f>
        <v>0</v>
      </c>
      <c r="B142" s="43">
        <f>'S5 Maquette'!C145</f>
        <v>0</v>
      </c>
      <c r="C142" s="42">
        <f>'S5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Maquette'!B146</f>
        <v>0</v>
      </c>
      <c r="B143" s="43">
        <f>'S5 Maquette'!C146</f>
        <v>0</v>
      </c>
      <c r="C143" s="42">
        <f>'S5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Maquette'!B147</f>
        <v>0</v>
      </c>
      <c r="B144" s="43">
        <f>'S5 Maquette'!C147</f>
        <v>0</v>
      </c>
      <c r="C144" s="42">
        <f>'S5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Maquette'!B148</f>
        <v>0</v>
      </c>
      <c r="B145" s="43">
        <f>'S5 Maquette'!C148</f>
        <v>0</v>
      </c>
      <c r="C145" s="42">
        <f>'S5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Maquette'!B149</f>
        <v>0</v>
      </c>
      <c r="B146" s="43">
        <f>'S5 Maquette'!C149</f>
        <v>0</v>
      </c>
      <c r="C146" s="42">
        <f>'S5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Maquette'!B150</f>
        <v>0</v>
      </c>
      <c r="B147" s="43">
        <f>'S5 Maquette'!C150</f>
        <v>0</v>
      </c>
      <c r="C147" s="42">
        <f>'S5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Maquette'!B151</f>
        <v>0</v>
      </c>
      <c r="B148" s="43">
        <f>'S5 Maquette'!C151</f>
        <v>0</v>
      </c>
      <c r="C148" s="42">
        <f>'S5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Maquette'!B152</f>
        <v>0</v>
      </c>
      <c r="B149" s="43">
        <f>'S5 Maquette'!C152</f>
        <v>0</v>
      </c>
      <c r="C149" s="42">
        <f>'S5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Maquette'!B153</f>
        <v>0</v>
      </c>
      <c r="B150" s="43">
        <f>'S5 Maquette'!C153</f>
        <v>0</v>
      </c>
      <c r="C150" s="42">
        <f>'S5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Maquette'!B154</f>
        <v>0</v>
      </c>
      <c r="B151" s="43">
        <f>'S5 Maquette'!C154</f>
        <v>0</v>
      </c>
      <c r="C151" s="42">
        <f>'S5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Maquette'!B155</f>
        <v>0</v>
      </c>
      <c r="B152" s="43">
        <f>'S5 Maquette'!C155</f>
        <v>0</v>
      </c>
      <c r="C152" s="42">
        <f>'S5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Maquette'!B156</f>
        <v>0</v>
      </c>
      <c r="B153" s="43">
        <f>'S5 Maquette'!C156</f>
        <v>0</v>
      </c>
      <c r="C153" s="42">
        <f>'S5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Maquette'!B157</f>
        <v>0</v>
      </c>
      <c r="B154" s="43">
        <f>'S5 Maquette'!C157</f>
        <v>0</v>
      </c>
      <c r="C154" s="42">
        <f>'S5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Maquette'!B158</f>
        <v>0</v>
      </c>
      <c r="B155" s="43">
        <f>'S5 Maquette'!C158</f>
        <v>0</v>
      </c>
      <c r="C155" s="42">
        <f>'S5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Maquette'!B159</f>
        <v>0</v>
      </c>
      <c r="B156" s="43">
        <f>'S5 Maquette'!C159</f>
        <v>0</v>
      </c>
      <c r="C156" s="42">
        <f>'S5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Maquette'!B160</f>
        <v>0</v>
      </c>
      <c r="B157" s="43">
        <f>'S5 Maquette'!C160</f>
        <v>0</v>
      </c>
      <c r="C157" s="42">
        <f>'S5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Maquette'!B161</f>
        <v>0</v>
      </c>
      <c r="B158" s="43">
        <f>'S5 Maquette'!C161</f>
        <v>0</v>
      </c>
      <c r="C158" s="42">
        <f>'S5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Maquette'!B162</f>
        <v>0</v>
      </c>
      <c r="B159" s="43">
        <f>'S5 Maquette'!C162</f>
        <v>0</v>
      </c>
      <c r="C159" s="42">
        <f>'S5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Maquette'!B163</f>
        <v>0</v>
      </c>
      <c r="B160" s="43">
        <f>'S5 Maquette'!C163</f>
        <v>0</v>
      </c>
      <c r="C160" s="42">
        <f>'S5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Maquette'!B164</f>
        <v>0</v>
      </c>
      <c r="B161" s="43">
        <f>'S5 Maquette'!C164</f>
        <v>0</v>
      </c>
      <c r="C161" s="42">
        <f>'S5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Maquette'!B165</f>
        <v>0</v>
      </c>
      <c r="B162" s="43">
        <f>'S5 Maquette'!C165</f>
        <v>0</v>
      </c>
      <c r="C162" s="42">
        <f>'S5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Maquette'!B166</f>
        <v>0</v>
      </c>
      <c r="B163" s="43">
        <f>'S5 Maquette'!C166</f>
        <v>0</v>
      </c>
      <c r="C163" s="42">
        <f>'S5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Maquette'!B167</f>
        <v>0</v>
      </c>
      <c r="B164" s="43">
        <f>'S5 Maquette'!C167</f>
        <v>0</v>
      </c>
      <c r="C164" s="42">
        <f>'S5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Maquette'!B168</f>
        <v>0</v>
      </c>
      <c r="B165" s="43">
        <f>'S5 Maquette'!C168</f>
        <v>0</v>
      </c>
      <c r="C165" s="42">
        <f>'S5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Maquette'!B169</f>
        <v>0</v>
      </c>
      <c r="B166" s="43">
        <f>'S5 Maquette'!C169</f>
        <v>0</v>
      </c>
      <c r="C166" s="42">
        <f>'S5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Maquette'!B170</f>
        <v>0</v>
      </c>
      <c r="B167" s="43">
        <f>'S5 Maquette'!C170</f>
        <v>0</v>
      </c>
      <c r="C167" s="42">
        <f>'S5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Maquette'!B171</f>
        <v>0</v>
      </c>
      <c r="B168" s="43">
        <f>'S5 Maquette'!C171</f>
        <v>0</v>
      </c>
      <c r="C168" s="42">
        <f>'S5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Maquette'!B172</f>
        <v>0</v>
      </c>
      <c r="B169" s="43">
        <f>'S5 Maquette'!C172</f>
        <v>0</v>
      </c>
      <c r="C169" s="42">
        <f>'S5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Maquette'!B173</f>
        <v>0</v>
      </c>
      <c r="B170" s="43">
        <f>'S5 Maquette'!C173</f>
        <v>0</v>
      </c>
      <c r="C170" s="42">
        <f>'S5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Maquette'!B174</f>
        <v>0</v>
      </c>
      <c r="B171" s="43">
        <f>'S5 Maquette'!C174</f>
        <v>0</v>
      </c>
      <c r="C171" s="42">
        <f>'S5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Maquette'!B175</f>
        <v>0</v>
      </c>
      <c r="B172" s="43">
        <f>'S5 Maquette'!C175</f>
        <v>0</v>
      </c>
      <c r="C172" s="42">
        <f>'S5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Maquette'!B176</f>
        <v>0</v>
      </c>
      <c r="B173" s="43">
        <f>'S5 Maquette'!C176</f>
        <v>0</v>
      </c>
      <c r="C173" s="42">
        <f>'S5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Maquette'!B177</f>
        <v>0</v>
      </c>
      <c r="B174" s="43">
        <f>'S5 Maquette'!C177</f>
        <v>0</v>
      </c>
      <c r="C174" s="42">
        <f>'S5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Maquette'!B178</f>
        <v>0</v>
      </c>
      <c r="B175" s="43">
        <f>'S5 Maquette'!C178</f>
        <v>0</v>
      </c>
      <c r="C175" s="42">
        <f>'S5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Maquette'!B179</f>
        <v>0</v>
      </c>
      <c r="B176" s="43">
        <f>'S5 Maquette'!C179</f>
        <v>0</v>
      </c>
      <c r="C176" s="42">
        <f>'S5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Maquette'!B180</f>
        <v>0</v>
      </c>
      <c r="B177" s="43">
        <f>'S5 Maquette'!C180</f>
        <v>0</v>
      </c>
      <c r="C177" s="42">
        <f>'S5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Maquette'!B181</f>
        <v>0</v>
      </c>
      <c r="B178" s="43">
        <f>'S5 Maquette'!C181</f>
        <v>0</v>
      </c>
      <c r="C178" s="42">
        <f>'S5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Maquette'!B182</f>
        <v>0</v>
      </c>
      <c r="B179" s="43">
        <f>'S5 Maquette'!C182</f>
        <v>0</v>
      </c>
      <c r="C179" s="42">
        <f>'S5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Maquette'!B183</f>
        <v>0</v>
      </c>
      <c r="B180" s="43">
        <f>'S5 Maquette'!C183</f>
        <v>0</v>
      </c>
      <c r="C180" s="42">
        <f>'S5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Maquette'!B184</f>
        <v>0</v>
      </c>
      <c r="B181" s="43">
        <f>'S5 Maquette'!C184</f>
        <v>0</v>
      </c>
      <c r="C181" s="42">
        <f>'S5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Maquette'!B185</f>
        <v>0</v>
      </c>
      <c r="B182" s="43">
        <f>'S5 Maquette'!C185</f>
        <v>0</v>
      </c>
      <c r="C182" s="42">
        <f>'S5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Maquette'!B186</f>
        <v>0</v>
      </c>
      <c r="B183" s="43">
        <f>'S5 Maquette'!C186</f>
        <v>0</v>
      </c>
      <c r="C183" s="42">
        <f>'S5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Maquette'!B187</f>
        <v>0</v>
      </c>
      <c r="B184" s="43">
        <f>'S5 Maquette'!C187</f>
        <v>0</v>
      </c>
      <c r="C184" s="42">
        <f>'S5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Maquette'!B188</f>
        <v>0</v>
      </c>
      <c r="B185" s="43">
        <f>'S5 Maquette'!C188</f>
        <v>0</v>
      </c>
      <c r="C185" s="42">
        <f>'S5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Maquette'!B189</f>
        <v>0</v>
      </c>
      <c r="B186" s="43">
        <f>'S5 Maquette'!C189</f>
        <v>0</v>
      </c>
      <c r="C186" s="42">
        <f>'S5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Maquette'!B190</f>
        <v>0</v>
      </c>
      <c r="B187" s="43">
        <f>'S5 Maquette'!C190</f>
        <v>0</v>
      </c>
      <c r="C187" s="42">
        <f>'S5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Maquette'!B191</f>
        <v>0</v>
      </c>
      <c r="B188" s="43">
        <f>'S5 Maquette'!C191</f>
        <v>0</v>
      </c>
      <c r="C188" s="42">
        <f>'S5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Maquette'!B192</f>
        <v>0</v>
      </c>
      <c r="B189" s="43">
        <f>'S5 Maquette'!C192</f>
        <v>0</v>
      </c>
      <c r="C189" s="42">
        <f>'S5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Maquette'!B193</f>
        <v>0</v>
      </c>
      <c r="B190" s="43">
        <f>'S5 Maquette'!C193</f>
        <v>0</v>
      </c>
      <c r="C190" s="42">
        <f>'S5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Maquette'!B194</f>
        <v>0</v>
      </c>
      <c r="B191" s="43">
        <f>'S5 Maquette'!C194</f>
        <v>0</v>
      </c>
      <c r="C191" s="42">
        <f>'S5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Maquette'!B195</f>
        <v>0</v>
      </c>
      <c r="B192" s="43">
        <f>'S5 Maquette'!C195</f>
        <v>0</v>
      </c>
      <c r="C192" s="42">
        <f>'S5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Maquette'!B196</f>
        <v>0</v>
      </c>
      <c r="B193" s="43">
        <f>'S5 Maquette'!C196</f>
        <v>0</v>
      </c>
      <c r="C193" s="42">
        <f>'S5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Maquette'!B197</f>
        <v>0</v>
      </c>
      <c r="B194" s="43">
        <f>'S5 Maquette'!C197</f>
        <v>0</v>
      </c>
      <c r="C194" s="42">
        <f>'S5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Maquette'!B198</f>
        <v>0</v>
      </c>
      <c r="B195" s="43">
        <f>'S5 Maquette'!C198</f>
        <v>0</v>
      </c>
      <c r="C195" s="42">
        <f>'S5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Maquette'!B199</f>
        <v>0</v>
      </c>
      <c r="B196" s="43">
        <f>'S5 Maquette'!C199</f>
        <v>0</v>
      </c>
      <c r="C196" s="42">
        <f>'S5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Maquette'!B200</f>
        <v>0</v>
      </c>
      <c r="B197" s="43">
        <f>'S5 Maquette'!C200</f>
        <v>0</v>
      </c>
      <c r="C197" s="42">
        <f>'S5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Maquette'!B201</f>
        <v>0</v>
      </c>
      <c r="B198" s="43">
        <f>'S5 Maquette'!C201</f>
        <v>0</v>
      </c>
      <c r="C198" s="42">
        <f>'S5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Maquette'!B202</f>
        <v>0</v>
      </c>
      <c r="B199" s="43">
        <f>'S5 Maquette'!C202</f>
        <v>0</v>
      </c>
      <c r="C199" s="42">
        <f>'S5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Maquette'!B203</f>
        <v>0</v>
      </c>
      <c r="B200" s="43">
        <f>'S5 Maquette'!C203</f>
        <v>0</v>
      </c>
      <c r="C200" s="42">
        <f>'S5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Maquette'!B204</f>
        <v>0</v>
      </c>
      <c r="B201" s="43">
        <f>'S5 Maquette'!C204</f>
        <v>0</v>
      </c>
      <c r="C201" s="42">
        <f>'S5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Maquette'!B205</f>
        <v>0</v>
      </c>
      <c r="B202" s="43">
        <f>'S5 Maquette'!C205</f>
        <v>0</v>
      </c>
      <c r="C202" s="42">
        <f>'S5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Maquette'!B206</f>
        <v>0</v>
      </c>
      <c r="B203" s="43">
        <f>'S5 Maquette'!C206</f>
        <v>0</v>
      </c>
      <c r="C203" s="42">
        <f>'S5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Maquette'!B207</f>
        <v>0</v>
      </c>
      <c r="B204" s="43">
        <f>'S5 Maquette'!C207</f>
        <v>0</v>
      </c>
      <c r="C204" s="42">
        <f>'S5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Maquette'!B208</f>
        <v>0</v>
      </c>
      <c r="B205" s="43">
        <f>'S5 Maquette'!C208</f>
        <v>0</v>
      </c>
      <c r="C205" s="42">
        <f>'S5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Maquette'!B209</f>
        <v>0</v>
      </c>
      <c r="B206" s="43">
        <f>'S5 Maquette'!C209</f>
        <v>0</v>
      </c>
      <c r="C206" s="42">
        <f>'S5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Maquette'!B210</f>
        <v>0</v>
      </c>
      <c r="B207" s="43">
        <f>'S5 Maquette'!C210</f>
        <v>0</v>
      </c>
      <c r="C207" s="42">
        <f>'S5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Maquette'!B211</f>
        <v>0</v>
      </c>
      <c r="B208" s="43">
        <f>'S5 Maquette'!C211</f>
        <v>0</v>
      </c>
      <c r="C208" s="42">
        <f>'S5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Maquette'!B212</f>
        <v>0</v>
      </c>
      <c r="B209" s="43">
        <f>'S5 Maquette'!C212</f>
        <v>0</v>
      </c>
      <c r="C209" s="42">
        <f>'S5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Maquette'!B213</f>
        <v>0</v>
      </c>
      <c r="B210" s="43">
        <f>'S5 Maquette'!C213</f>
        <v>0</v>
      </c>
      <c r="C210" s="42">
        <f>'S5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Maquette'!B214</f>
        <v>0</v>
      </c>
      <c r="B211" s="43">
        <f>'S5 Maquette'!C214</f>
        <v>0</v>
      </c>
      <c r="C211" s="42">
        <f>'S5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Maquette'!B215</f>
        <v>0</v>
      </c>
      <c r="B212" s="43">
        <f>'S5 Maquette'!C215</f>
        <v>0</v>
      </c>
      <c r="C212" s="42">
        <f>'S5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Maquette'!B216</f>
        <v>0</v>
      </c>
      <c r="B213" s="43">
        <f>'S5 Maquette'!C216</f>
        <v>0</v>
      </c>
      <c r="C213" s="42">
        <f>'S5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Maquette'!B217</f>
        <v>0</v>
      </c>
      <c r="B214" s="43">
        <f>'S5 Maquette'!C217</f>
        <v>0</v>
      </c>
      <c r="C214" s="42">
        <f>'S5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Maquette'!B218</f>
        <v>0</v>
      </c>
      <c r="B215" s="43">
        <f>'S5 Maquette'!C218</f>
        <v>0</v>
      </c>
      <c r="C215" s="42">
        <f>'S5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Maquette'!B219</f>
        <v>0</v>
      </c>
      <c r="B216" s="43">
        <f>'S5 Maquette'!C219</f>
        <v>0</v>
      </c>
      <c r="C216" s="42">
        <f>'S5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Maquette'!B220</f>
        <v>0</v>
      </c>
      <c r="B217" s="43">
        <f>'S5 Maquette'!C220</f>
        <v>0</v>
      </c>
      <c r="C217" s="42">
        <f>'S5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Maquette'!B221</f>
        <v>0</v>
      </c>
      <c r="B218" s="43">
        <f>'S5 Maquette'!C221</f>
        <v>0</v>
      </c>
      <c r="C218" s="42">
        <f>'S5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Maquette'!B222</f>
        <v>0</v>
      </c>
      <c r="B219" s="43">
        <f>'S5 Maquette'!C222</f>
        <v>0</v>
      </c>
      <c r="C219" s="42">
        <f>'S5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Maquette'!B223</f>
        <v>0</v>
      </c>
      <c r="B220" s="43">
        <f>'S5 Maquette'!C223</f>
        <v>0</v>
      </c>
      <c r="C220" s="42">
        <f>'S5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Maquette'!B224</f>
        <v>0</v>
      </c>
      <c r="B221" s="43">
        <f>'S5 Maquette'!C224</f>
        <v>0</v>
      </c>
      <c r="C221" s="42">
        <f>'S5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Maquette'!B225</f>
        <v>0</v>
      </c>
      <c r="B222" s="43">
        <f>'S5 Maquette'!C225</f>
        <v>0</v>
      </c>
      <c r="C222" s="42">
        <f>'S5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Maquette'!B226</f>
        <v>0</v>
      </c>
      <c r="B223" s="43">
        <f>'S5 Maquette'!C226</f>
        <v>0</v>
      </c>
      <c r="C223" s="42">
        <f>'S5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Maquette'!B227</f>
        <v>0</v>
      </c>
      <c r="B224" s="43">
        <f>'S5 Maquette'!C227</f>
        <v>0</v>
      </c>
      <c r="C224" s="42">
        <f>'S5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Maquette'!B228</f>
        <v>0</v>
      </c>
      <c r="B225" s="43">
        <f>'S5 Maquette'!C228</f>
        <v>0</v>
      </c>
      <c r="C225" s="42">
        <f>'S5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Maquette'!B229</f>
        <v>0</v>
      </c>
      <c r="B226" s="43">
        <f>'S5 Maquette'!C229</f>
        <v>0</v>
      </c>
      <c r="C226" s="42">
        <f>'S5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Maquette'!B230</f>
        <v>0</v>
      </c>
      <c r="B227" s="43">
        <f>'S5 Maquette'!C230</f>
        <v>0</v>
      </c>
      <c r="C227" s="42">
        <f>'S5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Maquette'!B231</f>
        <v>0</v>
      </c>
      <c r="B228" s="43">
        <f>'S5 Maquette'!C231</f>
        <v>0</v>
      </c>
      <c r="C228" s="42">
        <f>'S5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Maquette'!B232</f>
        <v>0</v>
      </c>
      <c r="B229" s="43">
        <f>'S5 Maquette'!C232</f>
        <v>0</v>
      </c>
      <c r="C229" s="42">
        <f>'S5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Maquette'!B233</f>
        <v>0</v>
      </c>
      <c r="B230" s="43">
        <f>'S5 Maquette'!C233</f>
        <v>0</v>
      </c>
      <c r="C230" s="42">
        <f>'S5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Maquette'!B234</f>
        <v>0</v>
      </c>
      <c r="B231" s="43">
        <f>'S5 Maquette'!C234</f>
        <v>0</v>
      </c>
      <c r="C231" s="42">
        <f>'S5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Maquette'!B235</f>
        <v>0</v>
      </c>
      <c r="B232" s="43">
        <f>'S5 Maquette'!C235</f>
        <v>0</v>
      </c>
      <c r="C232" s="42">
        <f>'S5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Maquette'!B236</f>
        <v>0</v>
      </c>
      <c r="B233" s="43">
        <f>'S5 Maquette'!C236</f>
        <v>0</v>
      </c>
      <c r="C233" s="42">
        <f>'S5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Maquette'!B237</f>
        <v>0</v>
      </c>
      <c r="B234" s="43">
        <f>'S5 Maquette'!C237</f>
        <v>0</v>
      </c>
      <c r="C234" s="42">
        <f>'S5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Maquette'!B238</f>
        <v>0</v>
      </c>
      <c r="B235" s="43">
        <f>'S5 Maquette'!C238</f>
        <v>0</v>
      </c>
      <c r="C235" s="42">
        <f>'S5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Maquette'!B239</f>
        <v>0</v>
      </c>
      <c r="B236" s="43">
        <f>'S5 Maquette'!C239</f>
        <v>0</v>
      </c>
      <c r="C236" s="42">
        <f>'S5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Maquette'!B240</f>
        <v>0</v>
      </c>
      <c r="B237" s="43">
        <f>'S5 Maquette'!C240</f>
        <v>0</v>
      </c>
      <c r="C237" s="42">
        <f>'S5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Maquette'!B241</f>
        <v>0</v>
      </c>
      <c r="B238" s="43">
        <f>'S5 Maquette'!C241</f>
        <v>0</v>
      </c>
      <c r="C238" s="42">
        <f>'S5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Maquette'!B242</f>
        <v>0</v>
      </c>
      <c r="B239" s="43">
        <f>'S5 Maquette'!C242</f>
        <v>0</v>
      </c>
      <c r="C239" s="42">
        <f>'S5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Maquette'!B243</f>
        <v>0</v>
      </c>
      <c r="B240" s="43">
        <f>'S5 Maquette'!C243</f>
        <v>0</v>
      </c>
      <c r="C240" s="42">
        <f>'S5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Maquette'!B244</f>
        <v>0</v>
      </c>
      <c r="B241" s="43">
        <f>'S5 Maquette'!C244</f>
        <v>0</v>
      </c>
      <c r="C241" s="42">
        <f>'S5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Maquette'!B245</f>
        <v>0</v>
      </c>
      <c r="B242" s="43">
        <f>'S5 Maquette'!C245</f>
        <v>0</v>
      </c>
      <c r="C242" s="42">
        <f>'S5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Maquette'!B246</f>
        <v>0</v>
      </c>
      <c r="B243" s="43">
        <f>'S5 Maquette'!C246</f>
        <v>0</v>
      </c>
      <c r="C243" s="42">
        <f>'S5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Maquette'!B247</f>
        <v>0</v>
      </c>
      <c r="B244" s="43">
        <f>'S5 Maquette'!C247</f>
        <v>0</v>
      </c>
      <c r="C244" s="42">
        <f>'S5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Maquette'!B248</f>
        <v>0</v>
      </c>
      <c r="B245" s="43">
        <f>'S5 Maquette'!C248</f>
        <v>0</v>
      </c>
      <c r="C245" s="42">
        <f>'S5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Maquette'!B249</f>
        <v>0</v>
      </c>
      <c r="B246" s="43">
        <f>'S5 Maquette'!C249</f>
        <v>0</v>
      </c>
      <c r="C246" s="42">
        <f>'S5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Maquette'!B250</f>
        <v>0</v>
      </c>
      <c r="B247" s="43">
        <f>'S5 Maquette'!C250</f>
        <v>0</v>
      </c>
      <c r="C247" s="42">
        <f>'S5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Maquette'!B251</f>
        <v>0</v>
      </c>
      <c r="B248" s="43">
        <f>'S5 Maquette'!C251</f>
        <v>0</v>
      </c>
      <c r="C248" s="42">
        <f>'S5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Maquette'!B252</f>
        <v>0</v>
      </c>
      <c r="B249" s="43">
        <f>'S5 Maquette'!C252</f>
        <v>0</v>
      </c>
      <c r="C249" s="42">
        <f>'S5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Maquette'!B253</f>
        <v>0</v>
      </c>
      <c r="B250" s="43">
        <f>'S5 Maquette'!C253</f>
        <v>0</v>
      </c>
      <c r="C250" s="42">
        <f>'S5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Maquette'!B254</f>
        <v>0</v>
      </c>
      <c r="B251" s="43">
        <f>'S5 Maquette'!C254</f>
        <v>0</v>
      </c>
      <c r="C251" s="42">
        <f>'S5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Maquette'!B255</f>
        <v>0</v>
      </c>
      <c r="B252" s="43">
        <f>'S5 Maquette'!C255</f>
        <v>0</v>
      </c>
      <c r="C252" s="42">
        <f>'S5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Maquette'!B256</f>
        <v>0</v>
      </c>
      <c r="B253" s="43">
        <f>'S5 Maquette'!C256</f>
        <v>0</v>
      </c>
      <c r="C253" s="42">
        <f>'S5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Maquette'!B257</f>
        <v>0</v>
      </c>
      <c r="B254" s="43">
        <f>'S5 Maquette'!C257</f>
        <v>0</v>
      </c>
      <c r="C254" s="42">
        <f>'S5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Maquette'!B258</f>
        <v>0</v>
      </c>
      <c r="B255" s="43">
        <f>'S5 Maquette'!C258</f>
        <v>0</v>
      </c>
      <c r="C255" s="42">
        <f>'S5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Maquette'!B259</f>
        <v>0</v>
      </c>
      <c r="B256" s="43">
        <f>'S5 Maquette'!C259</f>
        <v>0</v>
      </c>
      <c r="C256" s="42">
        <f>'S5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Maquette'!B260</f>
        <v>0</v>
      </c>
      <c r="B257" s="43">
        <f>'S5 Maquette'!C260</f>
        <v>0</v>
      </c>
      <c r="C257" s="42">
        <f>'S5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Maquette'!B261</f>
        <v>0</v>
      </c>
      <c r="B258" s="43">
        <f>'S5 Maquette'!C261</f>
        <v>0</v>
      </c>
      <c r="C258" s="42">
        <f>'S5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Maquette'!B262</f>
        <v>0</v>
      </c>
      <c r="B259" s="43">
        <f>'S5 Maquette'!C262</f>
        <v>0</v>
      </c>
      <c r="C259" s="42">
        <f>'S5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Maquette'!B263</f>
        <v>0</v>
      </c>
      <c r="B260" s="43">
        <f>'S5 Maquette'!C263</f>
        <v>0</v>
      </c>
      <c r="C260" s="42">
        <f>'S5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Maquette'!B264</f>
        <v>0</v>
      </c>
      <c r="B261" s="43">
        <f>'S5 Maquette'!C264</f>
        <v>0</v>
      </c>
      <c r="C261" s="42">
        <f>'S5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Maquette'!B265</f>
        <v>0</v>
      </c>
      <c r="B262" s="43">
        <f>'S5 Maquette'!C265</f>
        <v>0</v>
      </c>
      <c r="C262" s="42">
        <f>'S5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Maquette'!B266</f>
        <v>0</v>
      </c>
      <c r="B263" s="43">
        <f>'S5 Maquette'!C266</f>
        <v>0</v>
      </c>
      <c r="C263" s="42">
        <f>'S5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Maquette'!B267</f>
        <v>0</v>
      </c>
      <c r="B264" s="43">
        <f>'S5 Maquette'!C267</f>
        <v>0</v>
      </c>
      <c r="C264" s="42">
        <f>'S5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Maquette'!B268</f>
        <v>0</v>
      </c>
      <c r="B265" s="43">
        <f>'S5 Maquette'!C268</f>
        <v>0</v>
      </c>
      <c r="C265" s="42">
        <f>'S5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Maquette'!B269</f>
        <v>0</v>
      </c>
      <c r="B266" s="43">
        <f>'S5 Maquette'!C269</f>
        <v>0</v>
      </c>
      <c r="C266" s="42">
        <f>'S5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Maquette'!B270</f>
        <v>0</v>
      </c>
      <c r="B267" s="43">
        <f>'S5 Maquette'!C270</f>
        <v>0</v>
      </c>
      <c r="C267" s="42">
        <f>'S5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Maquette'!B271</f>
        <v>0</v>
      </c>
      <c r="B268" s="43">
        <f>'S5 Maquette'!C271</f>
        <v>0</v>
      </c>
      <c r="C268" s="42">
        <f>'S5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Maquette'!B272</f>
        <v>0</v>
      </c>
      <c r="B269" s="43">
        <f>'S5 Maquette'!C272</f>
        <v>0</v>
      </c>
      <c r="C269" s="42">
        <f>'S5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Maquette'!B273</f>
        <v>0</v>
      </c>
      <c r="B270" s="43">
        <f>'S5 Maquette'!C273</f>
        <v>0</v>
      </c>
      <c r="C270" s="42">
        <f>'S5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Maquette'!B274</f>
        <v>0</v>
      </c>
      <c r="B271" s="43">
        <f>'S5 Maquette'!C274</f>
        <v>0</v>
      </c>
      <c r="C271" s="42">
        <f>'S5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Maquette'!B275</f>
        <v>0</v>
      </c>
      <c r="B272" s="43">
        <f>'S5 Maquette'!C275</f>
        <v>0</v>
      </c>
      <c r="C272" s="42">
        <f>'S5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Maquette'!B276</f>
        <v>0</v>
      </c>
      <c r="B273" s="43">
        <f>'S5 Maquette'!C276</f>
        <v>0</v>
      </c>
      <c r="C273" s="42">
        <f>'S5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Maquette'!B277</f>
        <v>0</v>
      </c>
      <c r="B274" s="43">
        <f>'S5 Maquette'!C277</f>
        <v>0</v>
      </c>
      <c r="C274" s="42">
        <f>'S5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Maquette'!B278</f>
        <v>0</v>
      </c>
      <c r="B275" s="43">
        <f>'S5 Maquette'!C278</f>
        <v>0</v>
      </c>
      <c r="C275" s="42">
        <f>'S5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Maquette'!B279</f>
        <v>0</v>
      </c>
      <c r="B276" s="43">
        <f>'S5 Maquette'!C279</f>
        <v>0</v>
      </c>
      <c r="C276" s="42">
        <f>'S5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Maquette'!B280</f>
        <v>0</v>
      </c>
      <c r="B277" s="43">
        <f>'S5 Maquette'!C280</f>
        <v>0</v>
      </c>
      <c r="C277" s="42">
        <f>'S5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Maquette'!B281</f>
        <v>0</v>
      </c>
      <c r="B278" s="43">
        <f>'S5 Maquette'!C281</f>
        <v>0</v>
      </c>
      <c r="C278" s="42">
        <f>'S5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Maquette'!B282</f>
        <v>0</v>
      </c>
      <c r="B279" s="43">
        <f>'S5 Maquette'!C282</f>
        <v>0</v>
      </c>
      <c r="C279" s="42">
        <f>'S5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Maquette'!B283</f>
        <v>0</v>
      </c>
      <c r="B280" s="43">
        <f>'S5 Maquette'!C283</f>
        <v>0</v>
      </c>
      <c r="C280" s="42">
        <f>'S5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Maquette'!B284</f>
        <v>0</v>
      </c>
      <c r="B281" s="43">
        <f>'S5 Maquette'!C284</f>
        <v>0</v>
      </c>
      <c r="C281" s="42">
        <f>'S5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Maquette'!B285</f>
        <v>0</v>
      </c>
      <c r="B282" s="43">
        <f>'S5 Maquette'!C285</f>
        <v>0</v>
      </c>
      <c r="C282" s="42">
        <f>'S5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Maquette'!B286</f>
        <v>0</v>
      </c>
      <c r="B283" s="43">
        <f>'S5 Maquette'!C286</f>
        <v>0</v>
      </c>
      <c r="C283" s="42">
        <f>'S5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Maquette'!B287</f>
        <v>0</v>
      </c>
      <c r="B284" s="43">
        <f>'S5 Maquette'!C287</f>
        <v>0</v>
      </c>
      <c r="C284" s="42">
        <f>'S5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Maquette'!B288</f>
        <v>0</v>
      </c>
      <c r="B285" s="43">
        <f>'S5 Maquette'!C288</f>
        <v>0</v>
      </c>
      <c r="C285" s="42">
        <f>'S5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Maquette'!B289</f>
        <v>0</v>
      </c>
      <c r="B286" s="43">
        <f>'S5 Maquette'!C289</f>
        <v>0</v>
      </c>
      <c r="C286" s="42">
        <f>'S5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Maquette'!B290</f>
        <v>0</v>
      </c>
      <c r="B287" s="43">
        <f>'S5 Maquette'!C290</f>
        <v>0</v>
      </c>
      <c r="C287" s="42">
        <f>'S5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Maquette'!B291</f>
        <v>0</v>
      </c>
      <c r="B288" s="43">
        <f>'S5 Maquette'!C291</f>
        <v>0</v>
      </c>
      <c r="C288" s="42">
        <f>'S5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Maquette'!B292</f>
        <v>0</v>
      </c>
      <c r="B289" s="43">
        <f>'S5 Maquette'!C292</f>
        <v>0</v>
      </c>
      <c r="C289" s="42">
        <f>'S5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Maquette'!B293</f>
        <v>0</v>
      </c>
      <c r="B290" s="43">
        <f>'S5 Maquette'!C293</f>
        <v>0</v>
      </c>
      <c r="C290" s="42">
        <f>'S5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Maquette'!B294</f>
        <v>0</v>
      </c>
      <c r="B291" s="43">
        <f>'S5 Maquette'!C294</f>
        <v>0</v>
      </c>
      <c r="C291" s="42">
        <f>'S5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Maquette'!B295</f>
        <v>0</v>
      </c>
      <c r="B292" s="43">
        <f>'S5 Maquette'!C295</f>
        <v>0</v>
      </c>
      <c r="C292" s="42">
        <f>'S5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Maquette'!B296</f>
        <v>0</v>
      </c>
      <c r="B293" s="43">
        <f>'S5 Maquette'!C296</f>
        <v>0</v>
      </c>
      <c r="C293" s="42">
        <f>'S5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Maquette'!B297</f>
        <v>0</v>
      </c>
      <c r="B294" s="43">
        <f>'S5 Maquette'!C297</f>
        <v>0</v>
      </c>
      <c r="C294" s="42">
        <f>'S5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Maquette'!B298</f>
        <v>0</v>
      </c>
      <c r="B295" s="43">
        <f>'S5 Maquette'!C298</f>
        <v>0</v>
      </c>
      <c r="C295" s="42">
        <f>'S5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Maquette'!B299</f>
        <v>0</v>
      </c>
      <c r="B296" s="43">
        <f>'S5 Maquette'!C299</f>
        <v>0</v>
      </c>
      <c r="C296" s="42">
        <f>'S5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Maquette'!B300</f>
        <v>0</v>
      </c>
      <c r="B297" s="43">
        <f>'S5 Maquette'!C300</f>
        <v>0</v>
      </c>
      <c r="C297" s="42">
        <f>'S5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Maquette'!B301</f>
        <v>0</v>
      </c>
      <c r="B298" s="43">
        <f>'S5 Maquette'!C301</f>
        <v>0</v>
      </c>
      <c r="C298" s="42">
        <f>'S5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Maquette'!B302</f>
        <v>0</v>
      </c>
      <c r="B299" s="43">
        <f>'S5 Maquette'!C302</f>
        <v>0</v>
      </c>
      <c r="C299" s="42">
        <f>'S5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Maquette'!B303</f>
        <v>0</v>
      </c>
      <c r="B300" s="43">
        <f>'S5 Maquette'!C303</f>
        <v>0</v>
      </c>
      <c r="C300" s="42">
        <f>'S5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  <row r="302" spans="1:20"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06" priority="55">
      <formula>$C1="Parcours Pédagogique"</formula>
    </cfRule>
    <cfRule type="expression" dxfId="305" priority="56">
      <formula>$C1="BLOC"</formula>
    </cfRule>
    <cfRule type="expression" dxfId="304" priority="57">
      <formula>$C1="OPTION"</formula>
    </cfRule>
  </conditionalFormatting>
  <conditionalFormatting sqref="A16:S26 A27:C298 T16">
    <cfRule type="expression" dxfId="303" priority="60">
      <formula>$C16="Modification MCC"</formula>
    </cfRule>
  </conditionalFormatting>
  <conditionalFormatting sqref="A18:S26 A27:C300 T18">
    <cfRule type="expression" dxfId="302" priority="64">
      <formula>$C18="Modification"</formula>
    </cfRule>
  </conditionalFormatting>
  <conditionalFormatting sqref="B301:C999">
    <cfRule type="expression" dxfId="301" priority="74">
      <formula>$D303="Modification"</formula>
    </cfRule>
    <cfRule type="expression" dxfId="300" priority="70">
      <formula>$D303="Fermeture"</formula>
    </cfRule>
    <cfRule type="expression" dxfId="299" priority="69">
      <formula>$D303="Création"</formula>
    </cfRule>
  </conditionalFormatting>
  <conditionalFormatting sqref="B1:S9 B10:E10 J10:S11 B11:D11 B12:M12 P12 B13:L13 B14:N14 P14:S17 B15:M17 D303:S1001">
    <cfRule type="expression" dxfId="298" priority="63">
      <formula>$D1="Fermeture"</formula>
    </cfRule>
    <cfRule type="expression" dxfId="297" priority="62">
      <formula>$D1="Création"</formula>
    </cfRule>
  </conditionalFormatting>
  <conditionalFormatting sqref="C1:S26 C27:C999">
    <cfRule type="expression" dxfId="296" priority="47">
      <formula>$B1="Option"</formula>
    </cfRule>
  </conditionalFormatting>
  <conditionalFormatting sqref="D27:E33 G27:S33">
    <cfRule type="expression" dxfId="295" priority="45">
      <formula>$C27="Création"</formula>
    </cfRule>
    <cfRule type="expression" dxfId="294" priority="46">
      <formula>$C27="Fermeture"</formula>
    </cfRule>
    <cfRule type="expression" dxfId="293" priority="44">
      <formula>$C27="Modification"</formula>
    </cfRule>
  </conditionalFormatting>
  <conditionalFormatting sqref="D42:I43">
    <cfRule type="expression" dxfId="292" priority="12">
      <formula>$C40="Modification MCC"</formula>
    </cfRule>
    <cfRule type="expression" dxfId="291" priority="13">
      <formula>$C40="Modification"</formula>
    </cfRule>
  </conditionalFormatting>
  <conditionalFormatting sqref="D41:R41">
    <cfRule type="expression" dxfId="290" priority="19">
      <formula>$C39="Modification MCC"</formula>
    </cfRule>
    <cfRule type="expression" dxfId="289" priority="18">
      <formula>$B39="Option"</formula>
    </cfRule>
    <cfRule type="expression" dxfId="288" priority="20">
      <formula>$C39="Modification"</formula>
    </cfRule>
    <cfRule type="expression" dxfId="287" priority="21">
      <formula>$C39="Création"</formula>
    </cfRule>
    <cfRule type="expression" dxfId="286" priority="22">
      <formula>$C39="Fermeture"</formula>
    </cfRule>
  </conditionalFormatting>
  <conditionalFormatting sqref="D38:S40">
    <cfRule type="expression" dxfId="285" priority="89">
      <formula>$C36="Modification MCC"</formula>
    </cfRule>
    <cfRule type="expression" dxfId="284" priority="91">
      <formula>$C36="Création"</formula>
    </cfRule>
    <cfRule type="expression" dxfId="283" priority="88">
      <formula>$B36="Option"</formula>
    </cfRule>
    <cfRule type="expression" dxfId="282" priority="90">
      <formula>$C36="Modification"</formula>
    </cfRule>
    <cfRule type="expression" dxfId="281" priority="92">
      <formula>$C36="Fermeture"</formula>
    </cfRule>
  </conditionalFormatting>
  <conditionalFormatting sqref="D44:S300 J42:S43 S41">
    <cfRule type="expression" dxfId="280" priority="67">
      <formula>$C39="Modification MCC"</formula>
    </cfRule>
  </conditionalFormatting>
  <conditionalFormatting sqref="F27:F35 D34:E35 G34:S35 D36:S37">
    <cfRule type="expression" dxfId="279" priority="80">
      <formula>$C26="Création"</formula>
    </cfRule>
    <cfRule type="expression" dxfId="278" priority="79">
      <formula>$C26="Modification"</formula>
    </cfRule>
    <cfRule type="expression" dxfId="277" priority="78">
      <formula>$C26="Modification MCC"</formula>
    </cfRule>
    <cfRule type="expression" dxfId="276" priority="81">
      <formula>$C26="Fermeture"</formula>
    </cfRule>
  </conditionalFormatting>
  <conditionalFormatting sqref="G27:S33 D27:E33">
    <cfRule type="expression" dxfId="275" priority="33">
      <formula>$B27="Option"</formula>
    </cfRule>
    <cfRule type="expression" dxfId="274" priority="43">
      <formula>$C27="Modification MCC"</formula>
    </cfRule>
  </conditionalFormatting>
  <conditionalFormatting sqref="G34:S35 D36:S37 F27:F35 D34:E35">
    <cfRule type="expression" dxfId="273" priority="77">
      <formula>$B26="Option"</formula>
    </cfRule>
  </conditionalFormatting>
  <conditionalFormatting sqref="H42:I43">
    <cfRule type="expression" dxfId="272" priority="11">
      <formula>$B40="Option"</formula>
    </cfRule>
    <cfRule type="expression" dxfId="271" priority="14">
      <formula>$C40="Création"</formula>
    </cfRule>
    <cfRule type="expression" dxfId="270" priority="15">
      <formula>$C40="Fermeture"</formula>
    </cfRule>
  </conditionalFormatting>
  <conditionalFormatting sqref="J1:J26 J42:J1001">
    <cfRule type="expression" dxfId="269" priority="53">
      <formula>$I1="NON"</formula>
    </cfRule>
  </conditionalFormatting>
  <conditionalFormatting sqref="J27:J41">
    <cfRule type="expression" dxfId="268" priority="39">
      <formula>$I27="NON"</formula>
    </cfRule>
  </conditionalFormatting>
  <conditionalFormatting sqref="J42:S43 D44:S302 S41 D42:G43">
    <cfRule type="expression" dxfId="267" priority="75">
      <formula>$C39="Création"</formula>
    </cfRule>
  </conditionalFormatting>
  <conditionalFormatting sqref="L1:L26 L42:L1001">
    <cfRule type="expression" dxfId="266" priority="48">
      <formula>$K1="CCI (CC Intégral)"</formula>
    </cfRule>
    <cfRule type="expression" dxfId="265" priority="49">
      <formula>$K1="CT (Contrôle terminal)"</formula>
    </cfRule>
  </conditionalFormatting>
  <conditionalFormatting sqref="L18:L26 L55:L302 M18">
    <cfRule type="expression" dxfId="264" priority="58">
      <formula>$K1="CT (Contrôle terminal)"</formula>
    </cfRule>
  </conditionalFormatting>
  <conditionalFormatting sqref="L18:L26 L55:L302">
    <cfRule type="expression" dxfId="263" priority="59">
      <formula>$K1="CCI (CC Intégral)"</formula>
    </cfRule>
  </conditionalFormatting>
  <conditionalFormatting sqref="L27:L33">
    <cfRule type="expression" dxfId="262" priority="41">
      <formula>$K10="CT (Contrôle terminal)"</formula>
    </cfRule>
    <cfRule type="expression" dxfId="261" priority="42">
      <formula>$K10="CCI (CC Intégral)"</formula>
    </cfRule>
    <cfRule type="expression" dxfId="260" priority="34">
      <formula>$K27="CCI (CC Intégral)"</formula>
    </cfRule>
    <cfRule type="expression" dxfId="259" priority="35">
      <formula>$K27="CT (Contrôle terminal)"</formula>
    </cfRule>
  </conditionalFormatting>
  <conditionalFormatting sqref="L34:L37">
    <cfRule type="expression" dxfId="258" priority="82">
      <formula>$K34="CCI (CC Intégral)"</formula>
    </cfRule>
    <cfRule type="expression" dxfId="257" priority="83">
      <formula>$K34="CT (Contrôle terminal)"</formula>
    </cfRule>
    <cfRule type="expression" dxfId="256" priority="85">
      <formula>$K16="CCI (CC Intégral)"</formula>
    </cfRule>
    <cfRule type="expression" dxfId="255" priority="84">
      <formula>$K16="CT (Contrôle terminal)"</formula>
    </cfRule>
  </conditionalFormatting>
  <conditionalFormatting sqref="L38:L41">
    <cfRule type="expression" dxfId="254" priority="96">
      <formula>$K19="CCI (CC Intégral)"</formula>
    </cfRule>
    <cfRule type="expression" dxfId="253" priority="93">
      <formula>$K38="CCI (CC Intégral)"</formula>
    </cfRule>
    <cfRule type="expression" dxfId="252" priority="94">
      <formula>$K38="CT (Contrôle terminal)"</formula>
    </cfRule>
    <cfRule type="expression" dxfId="251" priority="95">
      <formula>$K19="CT (Contrôle terminal)"</formula>
    </cfRule>
  </conditionalFormatting>
  <conditionalFormatting sqref="L42:L51">
    <cfRule type="expression" dxfId="250" priority="73">
      <formula>$K23="CCI (CC Intégral)"</formula>
    </cfRule>
    <cfRule type="expression" dxfId="249" priority="72">
      <formula>$K23="CT (Contrôle terminal)"</formula>
    </cfRule>
  </conditionalFormatting>
  <conditionalFormatting sqref="L52:L54">
    <cfRule type="expression" dxfId="248" priority="87">
      <formula>$K34="CCI (CC Intégral)"</formula>
    </cfRule>
    <cfRule type="expression" dxfId="247" priority="86">
      <formula>$K34="CT (Contrôle terminal)"</formula>
    </cfRule>
  </conditionalFormatting>
  <conditionalFormatting sqref="M1:M26 M42:M1001">
    <cfRule type="expression" dxfId="246" priority="54">
      <formula>$K1="CT (Contrôle terminal)"</formula>
    </cfRule>
  </conditionalFormatting>
  <conditionalFormatting sqref="M27:M41">
    <cfRule type="expression" dxfId="245" priority="40">
      <formula>$K27="CT (Contrôle terminal)"</formula>
    </cfRule>
  </conditionalFormatting>
  <conditionalFormatting sqref="M30">
    <cfRule type="expression" dxfId="244" priority="5">
      <formula>$C28="Fermeture"</formula>
    </cfRule>
    <cfRule type="expression" dxfId="243" priority="1">
      <formula>$B28="Option"</formula>
    </cfRule>
    <cfRule type="expression" dxfId="242" priority="2">
      <formula>$C28="Modification MCC"</formula>
    </cfRule>
    <cfRule type="expression" dxfId="241" priority="3">
      <formula>$C28="Modification"</formula>
    </cfRule>
    <cfRule type="expression" dxfId="240" priority="4">
      <formula>$C28="Création"</formula>
    </cfRule>
  </conditionalFormatting>
  <conditionalFormatting sqref="M34">
    <cfRule type="expression" dxfId="239" priority="10">
      <formula>$C32="Fermeture"</formula>
    </cfRule>
    <cfRule type="expression" dxfId="238" priority="9">
      <formula>$C32="Création"</formula>
    </cfRule>
    <cfRule type="expression" dxfId="237" priority="8">
      <formula>$C32="Modification"</formula>
    </cfRule>
    <cfRule type="expression" dxfId="236" priority="7">
      <formula>$C32="Modification MCC"</formula>
    </cfRule>
    <cfRule type="expression" dxfId="235" priority="6">
      <formula>$B32="Option"</formula>
    </cfRule>
  </conditionalFormatting>
  <conditionalFormatting sqref="N1:O26 N42:O1001">
    <cfRule type="expression" dxfId="234" priority="52">
      <formula>$K1="CCI (CC Intégral)"</formula>
    </cfRule>
  </conditionalFormatting>
  <conditionalFormatting sqref="N27:O41">
    <cfRule type="expression" dxfId="233" priority="17">
      <formula>$K27="CCI (CC Intégral)"</formula>
    </cfRule>
  </conditionalFormatting>
  <conditionalFormatting sqref="P14:S17 B15:M17 B1:S9 J10:S11 B12:M12 B14:N14 D303:S1001 B13:L13 B10:E10 B11:D11 P12">
    <cfRule type="expression" dxfId="232" priority="61">
      <formula>$D1="Modification"</formula>
    </cfRule>
  </conditionalFormatting>
  <conditionalFormatting sqref="Q1:R26 Q42:R1001">
    <cfRule type="expression" dxfId="231" priority="50">
      <formula>$P1="Autres"</formula>
    </cfRule>
  </conditionalFormatting>
  <conditionalFormatting sqref="Q27:R41">
    <cfRule type="expression" dxfId="230" priority="16">
      <formula>$P27="Autres"</formula>
    </cfRule>
  </conditionalFormatting>
  <conditionalFormatting sqref="S1:S26 T18 S41:S1001">
    <cfRule type="expression" dxfId="229" priority="51">
      <formula>$P1="CT (Contrôle terminal)"</formula>
    </cfRule>
  </conditionalFormatting>
  <conditionalFormatting sqref="S27:S40">
    <cfRule type="expression" dxfId="228" priority="37">
      <formula>$P27="CT (Contrôle terminal)"</formula>
    </cfRule>
  </conditionalFormatting>
  <conditionalFormatting sqref="S34">
    <cfRule type="expression" dxfId="227" priority="32">
      <formula>$C34="Fermeture"</formula>
    </cfRule>
    <cfRule type="expression" dxfId="226" priority="31">
      <formula>$C34="Création"</formula>
    </cfRule>
    <cfRule type="expression" dxfId="225" priority="30">
      <formula>$C34="Modification"</formula>
    </cfRule>
    <cfRule type="expression" dxfId="224" priority="29">
      <formula>$C34="Modification MCC"</formula>
    </cfRule>
    <cfRule type="expression" dxfId="223" priority="28">
      <formula>$B34="Option"</formula>
    </cfRule>
  </conditionalFormatting>
  <conditionalFormatting sqref="S38">
    <cfRule type="expression" dxfId="222" priority="27">
      <formula>$C38="Fermeture"</formula>
    </cfRule>
    <cfRule type="expression" dxfId="221" priority="26">
      <formula>$C38="Création"</formula>
    </cfRule>
    <cfRule type="expression" dxfId="220" priority="25">
      <formula>$C38="Modification"</formula>
    </cfRule>
    <cfRule type="expression" dxfId="219" priority="24">
      <formula>$C38="Modification MCC"</formula>
    </cfRule>
    <cfRule type="expression" dxfId="218" priority="23">
      <formula>$B38="Option"</formula>
    </cfRule>
  </conditionalFormatting>
  <conditionalFormatting sqref="S41 D42:G43 J42:S43 D44:S302">
    <cfRule type="expression" dxfId="217" priority="76">
      <formula>$C39="Fermeture"</formula>
    </cfRule>
  </conditionalFormatting>
  <conditionalFormatting sqref="S41 J42:S43 D44:S302">
    <cfRule type="expression" dxfId="216" priority="68">
      <formula>$C39="Modification"</formula>
    </cfRule>
  </conditionalFormatting>
  <conditionalFormatting sqref="S41 J42:S43 D44:S1001 D42:G43">
    <cfRule type="expression" dxfId="215" priority="71">
      <formula>$B39="Option"</formula>
    </cfRule>
  </conditionalFormatting>
  <conditionalFormatting sqref="T18 A18:S26 A27:C300">
    <cfRule type="expression" dxfId="214" priority="65">
      <formula>$C18="Création"</formula>
    </cfRule>
    <cfRule type="expression" dxfId="213" priority="66">
      <formula>$C18="Fermeture"</formula>
    </cfRule>
  </conditionalFormatting>
  <dataValidations count="10">
    <dataValidation type="list" allowBlank="1" showInputMessage="1" showErrorMessage="1" sqref="N27:N41 Q27:Q41" xr:uid="{B698957C-60F3-764A-B2E9-455CA171D08E}">
      <formula1>List_Controle</formula1>
      <formula2>0</formula2>
    </dataValidation>
    <dataValidation type="list" allowBlank="1" showInputMessage="1" showErrorMessage="1" sqref="K27:K41" xr:uid="{88C7014B-44DD-6D42-809B-889D5B55543F}">
      <formula1>List_Controle2</formula1>
      <formula2>0</formula2>
    </dataValidation>
    <dataValidation type="list" allowBlank="1" showInputMessage="1" showErrorMessage="1" sqref="P27:P41" xr:uid="{384B38A3-9FCB-0342-8780-D2A119E9B7E8}">
      <formula1>"CT (Contrôle terminal),Autres"</formula1>
      <formula2>0</formula2>
    </dataValidation>
    <dataValidation type="list" allowBlank="1" showInputMessage="1" showErrorMessage="1" sqref="E27:I41 H42:I43" xr:uid="{3786ADD7-4CBF-8F47-9D0B-31B81033EB28}">
      <formula1>"OUI,NON"</formula1>
      <formula2>0</formula2>
    </dataValidation>
    <dataValidation type="list" allowBlank="1" showInputMessage="1" showErrorMessage="1" sqref="Q42:Q302 N19:N26 Q19:Q26 N42:N302" xr:uid="{2AA9E464-E20E-D74B-834E-443B12A9B36C}">
      <formula1>List_Controle</formula1>
    </dataValidation>
    <dataValidation type="list" allowBlank="1" showInputMessage="1" showErrorMessage="1" sqref="K19:K26 K42:K302" xr:uid="{FBCA1C6D-2245-1440-BE9F-EAF96B69833E}">
      <formula1>List_Controle2</formula1>
    </dataValidation>
    <dataValidation type="list" allowBlank="1" showInputMessage="1" showErrorMessage="1" sqref="C19:C300" xr:uid="{4C125DCE-5D49-4549-905C-8953A81E867C}">
      <formula1>"Modification MCC"</formula1>
    </dataValidation>
    <dataValidation type="list" allowBlank="1" showInputMessage="1" showErrorMessage="1" sqref="D1:D6" xr:uid="{0EAEEE76-C0EA-694C-80DD-977E2F9ACA43}">
      <formula1>"Obligatoire, Facultatif, Complémentaire"</formula1>
    </dataValidation>
    <dataValidation type="list" allowBlank="1" showInputMessage="1" showErrorMessage="1" sqref="P19:P26 P42:P302" xr:uid="{64C25E33-1CD2-554E-811D-7CDD9685B854}">
      <formula1>"CT (Contrôle terminal), Autres"</formula1>
    </dataValidation>
    <dataValidation type="list" allowBlank="1" showInputMessage="1" showErrorMessage="1" sqref="G19 E19:F26 H19:I26 G23:G26 E42:G302 H44:I302" xr:uid="{D023F58F-41DA-574C-963C-BB42E491E1E6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3"/>
  <sheetViews>
    <sheetView zoomScale="80" zoomScaleNormal="80" workbookViewId="0">
      <pane ySplit="18" topLeftCell="A28" activePane="bottomLeft" state="frozen"/>
      <selection pane="bottomLeft" activeCell="B38" sqref="B38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1" t="s">
        <v>211</v>
      </c>
      <c r="B7" s="104" t="str">
        <f>'Fiche Générale'!B3</f>
        <v>Portail_LLAC</v>
      </c>
      <c r="C7" s="101" t="s">
        <v>212</v>
      </c>
      <c r="D7" s="101"/>
      <c r="E7" s="103" t="str">
        <f>'Fiche Générale'!B4</f>
        <v>Langues, littératures et civilisations étrangères et régionales (LLCER)</v>
      </c>
      <c r="F7" s="104"/>
      <c r="G7" s="101" t="s">
        <v>213</v>
      </c>
      <c r="H7" s="144">
        <f>'Fiche Générale'!B5</f>
        <v>0</v>
      </c>
      <c r="I7" s="144"/>
      <c r="J7" s="144"/>
    </row>
    <row r="8" spans="1:10" ht="18" customHeight="1">
      <c r="A8" s="101"/>
      <c r="B8" s="106"/>
      <c r="C8" s="101"/>
      <c r="D8" s="101"/>
      <c r="E8" s="105"/>
      <c r="F8" s="106"/>
      <c r="G8" s="101"/>
      <c r="H8" s="144"/>
      <c r="I8" s="144"/>
      <c r="J8" s="144"/>
    </row>
    <row r="9" spans="1:10" ht="18" customHeight="1">
      <c r="A9" s="101"/>
      <c r="B9" s="106"/>
      <c r="C9" s="101"/>
      <c r="D9" s="101"/>
      <c r="E9" s="107"/>
      <c r="F9" s="108"/>
      <c r="G9" s="101"/>
      <c r="H9" s="144"/>
      <c r="I9" s="144"/>
      <c r="J9" s="144"/>
    </row>
    <row r="10" spans="1:10" ht="18" customHeight="1">
      <c r="A10" s="101"/>
      <c r="B10" s="106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0"/>
      <c r="J10" s="111"/>
    </row>
    <row r="11" spans="1:10" ht="18" customHeight="1">
      <c r="A11" s="101"/>
      <c r="B11" s="108"/>
      <c r="C11" s="102"/>
      <c r="D11" s="102"/>
      <c r="E11" s="112"/>
      <c r="F11" s="113"/>
      <c r="G11" s="113"/>
      <c r="H11" s="113"/>
      <c r="I11" s="113"/>
      <c r="J11" s="114"/>
    </row>
    <row r="13" spans="1:10">
      <c r="A13" s="100" t="s">
        <v>215</v>
      </c>
      <c r="B13" s="141" t="str">
        <f>'S5 Maquette'!B13:B14</f>
        <v>3 ème Année de Licence</v>
      </c>
      <c r="C13" s="100" t="s">
        <v>217</v>
      </c>
      <c r="D13" s="100"/>
      <c r="E13" s="132">
        <f>'S5 Maquette'!E13:F14</f>
        <v>0</v>
      </c>
      <c r="F13" s="132"/>
      <c r="G13" s="100" t="s">
        <v>199</v>
      </c>
      <c r="H13" s="79">
        <f>Calcul!D7</f>
        <v>275</v>
      </c>
      <c r="I13" s="79"/>
    </row>
    <row r="14" spans="1:10">
      <c r="A14" s="100"/>
      <c r="B14" s="143"/>
      <c r="C14" s="100"/>
      <c r="D14" s="100"/>
      <c r="E14" s="132"/>
      <c r="F14" s="132"/>
      <c r="G14" s="100"/>
      <c r="H14" s="79"/>
      <c r="I14" s="79"/>
    </row>
    <row r="15" spans="1:10">
      <c r="A15" s="100" t="s">
        <v>218</v>
      </c>
      <c r="B15" s="115" t="s">
        <v>186</v>
      </c>
      <c r="C15" s="117" t="s">
        <v>219</v>
      </c>
      <c r="D15" s="118"/>
      <c r="E15" s="100"/>
      <c r="F15" s="100"/>
      <c r="G15" s="100" t="s">
        <v>200</v>
      </c>
      <c r="H15" s="79">
        <f ca="1">Calcul!D20</f>
        <v>255</v>
      </c>
      <c r="I15" s="79"/>
    </row>
    <row r="16" spans="1:10">
      <c r="A16" s="100"/>
      <c r="B16" s="116"/>
      <c r="C16" s="119"/>
      <c r="D16" s="120"/>
      <c r="E16" s="100"/>
      <c r="F16" s="100"/>
      <c r="G16" s="100"/>
      <c r="H16" s="79"/>
      <c r="I16" s="79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266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267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268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269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270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63"/>
      <c r="J27" s="63"/>
      <c r="K27" s="63"/>
      <c r="L27" s="7"/>
      <c r="M27" s="7"/>
      <c r="N27" s="5"/>
      <c r="O27" s="5"/>
    </row>
    <row r="28" spans="1:15" ht="43.25" customHeight="1">
      <c r="A28" s="7"/>
      <c r="B28" s="63" t="s">
        <v>272</v>
      </c>
      <c r="C28" s="7" t="s">
        <v>23</v>
      </c>
      <c r="D28" s="7"/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24"/>
      <c r="B29" s="63" t="s">
        <v>273</v>
      </c>
      <c r="C29" s="7" t="s">
        <v>23</v>
      </c>
      <c r="D29" s="7"/>
      <c r="E29" s="5"/>
      <c r="F29" s="5"/>
      <c r="G29" s="5"/>
      <c r="H29" s="7"/>
      <c r="I29" s="63">
        <v>12</v>
      </c>
      <c r="J29" s="63">
        <v>12</v>
      </c>
      <c r="K29" s="63">
        <v>12</v>
      </c>
      <c r="L29" s="7"/>
      <c r="M29" s="7"/>
      <c r="N29" s="5"/>
      <c r="O29" s="5"/>
    </row>
    <row r="30" spans="1:15" ht="43.25" customHeight="1">
      <c r="A30" s="24"/>
      <c r="B30" s="62" t="s">
        <v>279</v>
      </c>
      <c r="C30" s="7" t="s">
        <v>13</v>
      </c>
      <c r="D30" s="7">
        <v>6</v>
      </c>
      <c r="E30" s="5"/>
      <c r="F30" s="5"/>
      <c r="G30" s="5"/>
      <c r="H30" s="7"/>
      <c r="I30" s="63"/>
      <c r="J30" s="63"/>
      <c r="K30" s="63"/>
      <c r="L30" s="7"/>
      <c r="M30" s="7"/>
      <c r="N30" s="5"/>
      <c r="O30" s="5"/>
    </row>
    <row r="31" spans="1:15" ht="43.25" customHeight="1">
      <c r="A31" s="24"/>
      <c r="B31" s="63" t="s">
        <v>274</v>
      </c>
      <c r="C31" s="7" t="s">
        <v>23</v>
      </c>
      <c r="D31" s="7"/>
      <c r="E31" s="5"/>
      <c r="F31" s="5"/>
      <c r="G31" s="5"/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>
      <c r="A32" s="24"/>
      <c r="B32" s="63" t="s">
        <v>275</v>
      </c>
      <c r="C32" s="7" t="s">
        <v>23</v>
      </c>
      <c r="D32" s="7"/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>
      <c r="A33" s="24"/>
      <c r="B33" s="63" t="s">
        <v>280</v>
      </c>
      <c r="C33" s="7" t="s">
        <v>23</v>
      </c>
      <c r="D33" s="7"/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ht="43.25" customHeight="1">
      <c r="A34" s="24"/>
      <c r="B34" s="62" t="s">
        <v>281</v>
      </c>
      <c r="C34" s="7" t="s">
        <v>13</v>
      </c>
      <c r="D34" s="7">
        <v>6</v>
      </c>
      <c r="E34" s="5"/>
      <c r="F34" s="5"/>
      <c r="G34" s="5"/>
      <c r="H34" s="7"/>
      <c r="I34" s="63"/>
      <c r="J34" s="63"/>
      <c r="K34" s="63"/>
      <c r="L34" s="7"/>
      <c r="M34" s="7"/>
      <c r="N34" s="5"/>
      <c r="O34" s="5"/>
    </row>
    <row r="35" spans="1:15" ht="43.25" customHeight="1">
      <c r="A35" s="24"/>
      <c r="B35" s="63" t="s">
        <v>276</v>
      </c>
      <c r="C35" s="7" t="s">
        <v>23</v>
      </c>
      <c r="D35" s="7"/>
      <c r="E35" s="5"/>
      <c r="F35" s="5"/>
      <c r="G35" s="5"/>
      <c r="H35" s="7"/>
      <c r="I35" s="63">
        <v>12</v>
      </c>
      <c r="J35" s="63">
        <v>12</v>
      </c>
      <c r="K35" s="63"/>
      <c r="L35" s="7"/>
      <c r="M35" s="7"/>
      <c r="N35" s="5"/>
      <c r="O35" s="5"/>
    </row>
    <row r="36" spans="1:15" ht="43.25" customHeight="1">
      <c r="A36" s="24"/>
      <c r="B36" s="63" t="s">
        <v>277</v>
      </c>
      <c r="C36" s="7" t="s">
        <v>23</v>
      </c>
      <c r="D36" s="7"/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>
      <c r="A37" s="24"/>
      <c r="B37" s="63" t="s">
        <v>282</v>
      </c>
      <c r="C37" s="7" t="s">
        <v>23</v>
      </c>
      <c r="D37" s="7"/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ht="43.25" customHeight="1">
      <c r="A38" s="24"/>
      <c r="B38" s="68" t="s">
        <v>290</v>
      </c>
      <c r="C38" s="7" t="s">
        <v>13</v>
      </c>
      <c r="D38" s="7">
        <v>6</v>
      </c>
      <c r="E38" s="5"/>
      <c r="F38" s="5"/>
      <c r="G38" s="5"/>
      <c r="H38" s="7"/>
      <c r="I38" s="63"/>
      <c r="J38" s="63"/>
      <c r="K38" s="63"/>
      <c r="L38" s="7"/>
      <c r="M38" s="7"/>
      <c r="N38" s="5"/>
      <c r="O38" s="5"/>
    </row>
    <row r="39" spans="1:15" ht="43.25" customHeight="1">
      <c r="A39" s="24"/>
      <c r="B39" s="63" t="s">
        <v>285</v>
      </c>
      <c r="C39" s="7" t="s">
        <v>23</v>
      </c>
      <c r="D39" s="7"/>
      <c r="E39" s="5"/>
      <c r="F39" s="5"/>
      <c r="G39" s="5"/>
      <c r="H39" s="7"/>
      <c r="I39" s="63"/>
      <c r="J39" s="63">
        <v>18</v>
      </c>
      <c r="K39" s="63"/>
      <c r="L39" s="7"/>
      <c r="M39" s="7"/>
      <c r="N39" s="5"/>
      <c r="O39" s="5"/>
    </row>
    <row r="40" spans="1:15" ht="43.25" customHeight="1">
      <c r="A40" s="24"/>
      <c r="B40" s="63" t="s">
        <v>284</v>
      </c>
      <c r="C40" s="7" t="s">
        <v>23</v>
      </c>
      <c r="D40" s="7"/>
      <c r="E40" s="5"/>
      <c r="F40" s="5"/>
      <c r="G40" s="5"/>
      <c r="H40" s="7"/>
      <c r="I40" s="63">
        <v>12</v>
      </c>
      <c r="J40" s="63"/>
      <c r="K40" s="63"/>
      <c r="L40" s="7"/>
      <c r="M40" s="7"/>
      <c r="N40" s="5"/>
      <c r="O40" s="5"/>
    </row>
    <row r="41" spans="1:15" ht="43.25" customHeight="1">
      <c r="A41" s="24"/>
      <c r="B41" s="63" t="s">
        <v>283</v>
      </c>
      <c r="C41" s="7" t="s">
        <v>23</v>
      </c>
      <c r="D41" s="7"/>
      <c r="E41" s="5"/>
      <c r="F41" s="5"/>
      <c r="G41" s="5"/>
      <c r="H41" s="7"/>
      <c r="I41" s="63">
        <v>6</v>
      </c>
      <c r="J41" s="63">
        <v>18</v>
      </c>
      <c r="K41" s="63"/>
      <c r="L41" s="7"/>
      <c r="M41" s="7"/>
      <c r="N41" s="5"/>
      <c r="O41" s="5"/>
    </row>
    <row r="42" spans="1:15" ht="43.25" customHeight="1">
      <c r="A42" s="24"/>
      <c r="B42" s="66" t="s">
        <v>289</v>
      </c>
      <c r="C42" s="7" t="s">
        <v>23</v>
      </c>
      <c r="D42" s="7"/>
      <c r="E42" s="5"/>
      <c r="F42" s="5"/>
      <c r="G42" s="5"/>
      <c r="H42" s="7"/>
      <c r="I42" s="7"/>
      <c r="J42" s="69">
        <v>20</v>
      </c>
      <c r="K42" s="7"/>
      <c r="L42" s="7"/>
      <c r="M42" s="7" t="s">
        <v>24</v>
      </c>
      <c r="N42" s="5" t="s">
        <v>286</v>
      </c>
      <c r="O42" s="5"/>
    </row>
    <row r="43" spans="1:15" ht="43.2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2">
    <cfRule type="expression" dxfId="212" priority="15">
      <formula>$C1="Option"</formula>
    </cfRule>
  </conditionalFormatting>
  <conditionalFormatting sqref="A19:C26">
    <cfRule type="expression" dxfId="211" priority="16">
      <formula>$F19="Fermeture"</formula>
    </cfRule>
    <cfRule type="expression" dxfId="210" priority="17">
      <formula>$F19="Modification"</formula>
    </cfRule>
    <cfRule type="expression" dxfId="209" priority="18">
      <formula>$F19="Création"</formula>
    </cfRule>
  </conditionalFormatting>
  <conditionalFormatting sqref="A1:O9 A10:E10 K10:O11 A11:D11 A12:O12 A13:H13 J13:O16 A14:F14 A15:H15 A16:F16 A17:O18 D19:O26 A27:B37 E27:O43 A38 A39:B41 A42:A43 A44:O1002">
    <cfRule type="expression" dxfId="208" priority="33">
      <formula>$F1="Modification"</formula>
    </cfRule>
    <cfRule type="expression" dxfId="207" priority="34">
      <formula>$F1="Création"</formula>
    </cfRule>
  </conditionalFormatting>
  <conditionalFormatting sqref="A1:O9 K10:O11 A12:O12 J13:O16 A17:O18 D19:O26 E27:O43 A44:O1002 A13:H13 A15:H15 A10:E10 A11:D11 A14:F14 A16:F16 A27:B37 A38 A39:B41 A42:A43">
    <cfRule type="expression" dxfId="206" priority="32">
      <formula>$F1="Fermeture"</formula>
    </cfRule>
  </conditionalFormatting>
  <conditionalFormatting sqref="B38">
    <cfRule type="expression" dxfId="205" priority="1">
      <formula>$H38="Fermeture"</formula>
    </cfRule>
    <cfRule type="expression" dxfId="204" priority="2">
      <formula>$H38="Modification"</formula>
    </cfRule>
    <cfRule type="expression" dxfId="203" priority="3">
      <formula>$H38="Création"</formula>
    </cfRule>
  </conditionalFormatting>
  <conditionalFormatting sqref="C27:D42 B43:D43">
    <cfRule type="expression" dxfId="202" priority="8">
      <formula>$F27="Fermeture"</formula>
    </cfRule>
    <cfRule type="expression" dxfId="201" priority="9">
      <formula>$F27="Modification"</formula>
    </cfRule>
    <cfRule type="expression" dxfId="200" priority="10">
      <formula>$F27="Création"</formula>
    </cfRule>
  </conditionalFormatting>
  <conditionalFormatting sqref="D1:E1002">
    <cfRule type="expression" dxfId="199" priority="7">
      <formula>$C1="Option"</formula>
    </cfRule>
  </conditionalFormatting>
  <conditionalFormatting sqref="G1:N1002">
    <cfRule type="expression" dxfId="198" priority="29">
      <formula>$C1="Option"</formula>
    </cfRule>
  </conditionalFormatting>
  <conditionalFormatting sqref="N1:N1002">
    <cfRule type="expression" dxfId="197" priority="31">
      <formula>$M1="Porteuse"</formula>
    </cfRule>
  </conditionalFormatting>
  <dataValidations count="6">
    <dataValidation type="list" allowBlank="1" showInputMessage="1" showErrorMessage="1" sqref="M19:M303" xr:uid="{00000000-0002-0000-0500-000000000000}">
      <formula1>List_Mutualisation</formula1>
    </dataValidation>
    <dataValidation type="list" allowBlank="1" showInputMessage="1" showErrorMessage="1" sqref="H19:H303" xr:uid="{00000000-0002-0000-0500-000001000000}">
      <formula1>List_CNU</formula1>
    </dataValidation>
    <dataValidation type="list" allowBlank="1" showInputMessage="1" showErrorMessage="1" sqref="C19:C303" xr:uid="{00000000-0002-0000-0500-000002000000}">
      <formula1>"UE, ECUE, BLOC, OPTION, Parcours Pédagogique"</formula1>
    </dataValidation>
    <dataValidation type="list" allowBlank="1" showInputMessage="1" showErrorMessage="1" sqref="F19:F303" xr:uid="{00000000-0002-0000-0500-000003000000}">
      <formula1>List_Statut</formula1>
    </dataValidation>
    <dataValidation type="list" allowBlank="1" showInputMessage="1" showErrorMessage="1" sqref="E19:E303" xr:uid="{00000000-0002-0000-0500-000004000000}">
      <formula1>List_Type</formula1>
    </dataValidation>
    <dataValidation type="list" allowBlank="1" showInputMessage="1" showErrorMessage="1" sqref="L19:L303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299"/>
  <sheetViews>
    <sheetView zoomScale="70" zoomScaleNormal="70" workbookViewId="0">
      <pane ySplit="18" topLeftCell="A19" activePane="bottomLeft" state="frozen"/>
      <selection activeCell="D25" sqref="D25"/>
      <selection pane="bottomLeft" activeCell="M38" sqref="M38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7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7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7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7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7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7"/>
    </row>
    <row r="7" spans="1:19" ht="14.5" customHeight="1">
      <c r="A7" s="123" t="s">
        <v>211</v>
      </c>
      <c r="B7" s="121" t="str">
        <f>'Fiche Générale'!B3</f>
        <v>Portail_LLAC</v>
      </c>
      <c r="C7" s="101" t="s">
        <v>241</v>
      </c>
      <c r="D7" s="101"/>
      <c r="E7" s="126" t="str">
        <f>'Fiche Générale'!B4</f>
        <v>Langues, littératures et civilisations étrangères et régionales (LLCER)</v>
      </c>
      <c r="F7" s="127"/>
      <c r="G7" s="101" t="s">
        <v>242</v>
      </c>
      <c r="H7" s="121">
        <f>'Fiche Générale'!B5</f>
        <v>0</v>
      </c>
      <c r="I7" s="121"/>
      <c r="J7" s="38"/>
      <c r="K7" s="21"/>
    </row>
    <row r="8" spans="1:19" ht="14.5" customHeight="1">
      <c r="A8" s="124"/>
      <c r="B8" s="121"/>
      <c r="C8" s="101"/>
      <c r="D8" s="101"/>
      <c r="E8" s="126"/>
      <c r="F8" s="127"/>
      <c r="G8" s="101"/>
      <c r="H8" s="121"/>
      <c r="I8" s="121"/>
      <c r="J8" s="38"/>
      <c r="K8" s="21"/>
    </row>
    <row r="9" spans="1:19" ht="14.5" customHeight="1">
      <c r="A9" s="124"/>
      <c r="B9" s="121"/>
      <c r="C9" s="101"/>
      <c r="D9" s="101"/>
      <c r="E9" s="126"/>
      <c r="F9" s="127"/>
      <c r="G9" s="101"/>
      <c r="H9" s="121"/>
      <c r="I9" s="121"/>
      <c r="J9" s="38"/>
      <c r="K9" s="21"/>
    </row>
    <row r="10" spans="1:19" ht="14.5" customHeight="1">
      <c r="A10" s="124"/>
      <c r="B10" s="121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1"/>
      <c r="J10" s="39"/>
      <c r="K10" s="21"/>
    </row>
    <row r="11" spans="1:19" ht="14.5" customHeight="1">
      <c r="A11" s="125"/>
      <c r="B11" s="121"/>
      <c r="C11" s="102"/>
      <c r="D11" s="102"/>
      <c r="E11" s="112"/>
      <c r="F11" s="113"/>
      <c r="G11" s="113"/>
      <c r="H11" s="113"/>
      <c r="I11" s="114"/>
      <c r="J11" s="39"/>
      <c r="K11" s="21"/>
    </row>
    <row r="12" spans="1:19">
      <c r="C12" s="16"/>
      <c r="I12" s="35"/>
      <c r="J12" s="35"/>
      <c r="M12" s="117" t="s">
        <v>243</v>
      </c>
      <c r="N12" s="118"/>
      <c r="O12" s="128"/>
      <c r="P12" s="117" t="s">
        <v>244</v>
      </c>
      <c r="Q12" s="118"/>
      <c r="R12" s="118"/>
      <c r="S12" s="128"/>
    </row>
    <row r="13" spans="1:19">
      <c r="A13" s="130" t="s">
        <v>215</v>
      </c>
      <c r="B13" s="132" t="str">
        <f>'S6 Maquette'!B13:B14</f>
        <v>3 ème Année de Licence</v>
      </c>
      <c r="C13" s="132"/>
      <c r="D13" s="130" t="s">
        <v>245</v>
      </c>
      <c r="E13" s="132">
        <f>'S6 Maquette'!E13:F14</f>
        <v>0</v>
      </c>
      <c r="F13" s="132"/>
      <c r="G13" s="132"/>
      <c r="I13" s="35"/>
      <c r="J13" s="35"/>
      <c r="M13" s="119"/>
      <c r="N13" s="120"/>
      <c r="O13" s="129"/>
      <c r="P13" s="119"/>
      <c r="Q13" s="120"/>
      <c r="R13" s="120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5"/>
      <c r="J14" s="35"/>
      <c r="M14" s="100" t="s">
        <v>246</v>
      </c>
      <c r="N14" s="117" t="s">
        <v>247</v>
      </c>
      <c r="O14" s="128"/>
      <c r="P14" s="122"/>
      <c r="Q14" s="135"/>
      <c r="R14" s="138"/>
      <c r="S14" s="130"/>
    </row>
    <row r="15" spans="1:19">
      <c r="A15" s="130" t="s">
        <v>248</v>
      </c>
      <c r="B15" s="140" t="str">
        <f>'S6 Maquette'!B15:B16</f>
        <v>Semestre 6</v>
      </c>
      <c r="C15" s="141"/>
      <c r="D15" s="130" t="s">
        <v>249</v>
      </c>
      <c r="E15" s="132">
        <f>'S6 Maquette'!E15:F16</f>
        <v>0</v>
      </c>
      <c r="F15" s="132"/>
      <c r="G15" s="132"/>
      <c r="I15" s="35"/>
      <c r="J15" s="35"/>
      <c r="M15" s="100"/>
      <c r="N15" s="133"/>
      <c r="O15" s="134"/>
      <c r="P15" s="122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5"/>
      <c r="J16" s="35"/>
      <c r="M16" s="100"/>
      <c r="N16" s="133"/>
      <c r="O16" s="134"/>
      <c r="P16" s="122"/>
      <c r="Q16" s="136"/>
      <c r="R16" s="138"/>
      <c r="S16" s="139"/>
    </row>
    <row r="17" spans="1:20">
      <c r="L17" s="17"/>
      <c r="M17" s="100"/>
      <c r="N17" s="119"/>
      <c r="O17" s="129"/>
      <c r="P17" s="122"/>
      <c r="Q17" s="137"/>
      <c r="R17" s="138"/>
      <c r="S17" s="131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'S6 Maquette'!B27</f>
        <v>UE1 Langue - Italien</v>
      </c>
      <c r="B27" s="43" t="str">
        <f>'S6 Maquette'!C27</f>
        <v>UE</v>
      </c>
      <c r="C27" s="42">
        <f>'S6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78"/>
      <c r="T27" s="45"/>
    </row>
    <row r="28" spans="1:20" ht="30.5" customHeight="1">
      <c r="A28" s="43" t="str">
        <f>'S6 Maquette'!B28</f>
        <v>Traduction - Italien</v>
      </c>
      <c r="B28" s="43" t="str">
        <f>'S6 Maquette'!C28</f>
        <v>ECUE</v>
      </c>
      <c r="C28" s="42">
        <f>'S6 Maquette'!F28</f>
        <v>0</v>
      </c>
      <c r="D28" s="71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72"/>
      <c r="K28" s="40" t="s">
        <v>10</v>
      </c>
      <c r="L28" s="40"/>
      <c r="M28" s="73">
        <v>4</v>
      </c>
      <c r="N28" s="40"/>
      <c r="O28" s="40"/>
      <c r="P28" s="40" t="s">
        <v>294</v>
      </c>
      <c r="Q28" s="40"/>
      <c r="R28" s="40"/>
      <c r="S28" s="70" t="s">
        <v>296</v>
      </c>
      <c r="T28" s="45"/>
    </row>
    <row r="29" spans="1:20" ht="30.5" customHeight="1">
      <c r="A29" s="43" t="str">
        <f>'S6 Maquette'!B29</f>
        <v>Langue et linguistique - Italien</v>
      </c>
      <c r="B29" s="43" t="str">
        <f>'S6 Maquette'!C29</f>
        <v>ECUE</v>
      </c>
      <c r="C29" s="42">
        <f>'S6 Maquette'!F29</f>
        <v>0</v>
      </c>
      <c r="D29" s="71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73">
        <v>4</v>
      </c>
      <c r="N29" s="40"/>
      <c r="O29" s="40"/>
      <c r="P29" s="40" t="s">
        <v>294</v>
      </c>
      <c r="Q29" s="40"/>
      <c r="R29" s="40"/>
      <c r="S29" s="70" t="s">
        <v>295</v>
      </c>
      <c r="T29" s="45"/>
    </row>
    <row r="30" spans="1:20" ht="30.5" customHeight="1">
      <c r="A30" s="43" t="str">
        <f>'S6 Maquette'!B30</f>
        <v>UE2 Littérature et images - Italien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7"/>
      <c r="N30" s="40"/>
      <c r="O30" s="40"/>
      <c r="P30" s="40"/>
      <c r="Q30" s="40"/>
      <c r="R30" s="40"/>
      <c r="S30" s="75" t="s">
        <v>297</v>
      </c>
      <c r="T30" s="45"/>
    </row>
    <row r="31" spans="1:20" ht="30.5" customHeight="1">
      <c r="A31" s="43" t="str">
        <f>'S6 Maquette'!B31</f>
        <v>Littérature A - Italien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72"/>
      <c r="K31" s="40" t="s">
        <v>10</v>
      </c>
      <c r="L31" s="40"/>
      <c r="M31" s="40">
        <v>2</v>
      </c>
      <c r="N31" s="40"/>
      <c r="O31" s="40"/>
      <c r="P31" s="40" t="s">
        <v>294</v>
      </c>
      <c r="Q31" s="40"/>
      <c r="R31" s="40"/>
      <c r="S31" s="74"/>
      <c r="T31" s="45"/>
    </row>
    <row r="32" spans="1:20" ht="30.5" customHeight="1">
      <c r="A32" s="43" t="str">
        <f>'S6 Maquette'!B32</f>
        <v>Littérature B - Italien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72"/>
      <c r="K32" s="40" t="s">
        <v>10</v>
      </c>
      <c r="L32" s="40"/>
      <c r="M32" s="40">
        <v>2</v>
      </c>
      <c r="N32" s="40"/>
      <c r="O32" s="40"/>
      <c r="P32" s="40" t="s">
        <v>294</v>
      </c>
      <c r="Q32" s="40"/>
      <c r="R32" s="40"/>
      <c r="S32" s="74" t="s">
        <v>72</v>
      </c>
      <c r="T32" s="45"/>
    </row>
    <row r="33" spans="1:20" ht="30.5" customHeight="1">
      <c r="A33" s="43" t="str">
        <f>'S6 Maquette'!B33</f>
        <v>Images - italien</v>
      </c>
      <c r="B33" s="43" t="str">
        <f>'S6 Maquette'!C33</f>
        <v>ECUE</v>
      </c>
      <c r="C33" s="42">
        <f>'S6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72"/>
      <c r="K33" s="40" t="s">
        <v>10</v>
      </c>
      <c r="L33" s="40"/>
      <c r="M33" s="40">
        <v>2</v>
      </c>
      <c r="N33" s="40"/>
      <c r="O33" s="40"/>
      <c r="P33" s="40" t="s">
        <v>294</v>
      </c>
      <c r="Q33" s="40"/>
      <c r="R33" s="40"/>
      <c r="S33" s="74" t="s">
        <v>72</v>
      </c>
      <c r="T33" s="45"/>
    </row>
    <row r="34" spans="1:20" ht="30.5" customHeight="1">
      <c r="A34" s="43" t="str">
        <f>'S6 Maquette'!B34</f>
        <v>UE3 Civilisation et arts - Italien</v>
      </c>
      <c r="B34" s="43" t="str">
        <f>'S6 Maquette'!C34</f>
        <v>UE</v>
      </c>
      <c r="C34" s="42">
        <f>'S6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7"/>
      <c r="N34" s="40"/>
      <c r="O34" s="40"/>
      <c r="P34" s="40"/>
      <c r="Q34" s="40"/>
      <c r="R34" s="40"/>
      <c r="S34" s="75" t="s">
        <v>297</v>
      </c>
      <c r="T34" s="45"/>
    </row>
    <row r="35" spans="1:20" ht="30.5" customHeight="1">
      <c r="A35" s="43" t="str">
        <f>'S6 Maquette'!B35</f>
        <v>Civilisation A - Italien</v>
      </c>
      <c r="B35" s="43" t="str">
        <f>'S6 Maquette'!C35</f>
        <v>ECUE</v>
      </c>
      <c r="C35" s="42">
        <f>'S6 Maquette'!F36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72"/>
      <c r="K35" s="40" t="s">
        <v>10</v>
      </c>
      <c r="L35" s="40"/>
      <c r="M35" s="40">
        <v>2</v>
      </c>
      <c r="N35" s="40"/>
      <c r="O35" s="40"/>
      <c r="P35" s="40" t="s">
        <v>294</v>
      </c>
      <c r="Q35" s="40"/>
      <c r="R35" s="40"/>
      <c r="S35" s="74"/>
      <c r="T35" s="45"/>
    </row>
    <row r="36" spans="1:20" ht="30.5" customHeight="1">
      <c r="A36" s="43" t="str">
        <f>'S6 Maquette'!B36</f>
        <v>Civilisation B - Italien</v>
      </c>
      <c r="B36" s="43" t="str">
        <f>'S6 Maquette'!C36</f>
        <v>ECUE</v>
      </c>
      <c r="C36" s="42">
        <f>'S6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72"/>
      <c r="K36" s="40" t="s">
        <v>10</v>
      </c>
      <c r="L36" s="40"/>
      <c r="M36" s="40">
        <v>2</v>
      </c>
      <c r="N36" s="40"/>
      <c r="O36" s="40"/>
      <c r="P36" s="40" t="s">
        <v>294</v>
      </c>
      <c r="Q36" s="40"/>
      <c r="R36" s="40"/>
      <c r="S36" s="74"/>
      <c r="T36" s="45"/>
    </row>
    <row r="37" spans="1:20" ht="30.5" customHeight="1">
      <c r="A37" s="43" t="str">
        <f>'S6 Maquette'!B37</f>
        <v>Arts - italien</v>
      </c>
      <c r="B37" s="43" t="str">
        <f>'S6 Maquette'!C37</f>
        <v>ECUE</v>
      </c>
      <c r="C37" s="42">
        <f>'S6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72"/>
      <c r="K37" s="40" t="s">
        <v>10</v>
      </c>
      <c r="L37" s="40"/>
      <c r="M37" s="40">
        <v>2</v>
      </c>
      <c r="N37" s="40"/>
      <c r="O37" s="40"/>
      <c r="P37" s="40" t="s">
        <v>294</v>
      </c>
      <c r="Q37" s="40"/>
      <c r="R37" s="40"/>
      <c r="S37" s="74"/>
      <c r="T37" s="45"/>
    </row>
    <row r="38" spans="1:20" ht="30.5" customHeight="1">
      <c r="A38" s="43" t="str">
        <f>'S6 Maquette'!B38</f>
        <v>UE Préparation concours 2D niveau 3 LLCER Italien</v>
      </c>
      <c r="B38" s="43" t="str">
        <f>'S6 Maquette'!C38</f>
        <v>UE</v>
      </c>
      <c r="C38" s="42">
        <f>'S6 Maquette'!F41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77"/>
      <c r="N38" s="40"/>
      <c r="O38" s="40"/>
      <c r="P38" s="40"/>
      <c r="Q38" s="40"/>
      <c r="R38" s="40"/>
      <c r="S38" s="75" t="s">
        <v>297</v>
      </c>
      <c r="T38" s="45"/>
    </row>
    <row r="39" spans="1:20" ht="30.5" customHeight="1">
      <c r="A39" s="43" t="str">
        <f>'S6 Maquette'!B39</f>
        <v>Traduction et faits de langue - Italien</v>
      </c>
      <c r="B39" s="43" t="str">
        <f>'S6 Maquette'!C39</f>
        <v>ECUE</v>
      </c>
      <c r="C39" s="42">
        <f>'S6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40"/>
      <c r="K39" s="40" t="s">
        <v>10</v>
      </c>
      <c r="L39" s="40"/>
      <c r="M39" s="40">
        <v>2</v>
      </c>
      <c r="N39" s="40"/>
      <c r="O39" s="40"/>
      <c r="P39" s="40" t="s">
        <v>294</v>
      </c>
      <c r="Q39" s="40"/>
      <c r="R39" s="40"/>
      <c r="S39" s="70"/>
      <c r="T39" s="45"/>
    </row>
    <row r="40" spans="1:20" ht="30.5" customHeight="1">
      <c r="A40" s="43" t="str">
        <f>'S6 Maquette'!B40</f>
        <v>Littérature - Civilisation - Italien</v>
      </c>
      <c r="B40" s="43" t="str">
        <f>'S6 Maquette'!C40</f>
        <v>ECUE</v>
      </c>
      <c r="C40" s="42">
        <f>'S6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40"/>
      <c r="K40" s="40" t="s">
        <v>10</v>
      </c>
      <c r="L40" s="40"/>
      <c r="M40" s="40">
        <v>2</v>
      </c>
      <c r="N40" s="40"/>
      <c r="O40" s="40"/>
      <c r="P40" s="40" t="s">
        <v>294</v>
      </c>
      <c r="Q40" s="40"/>
      <c r="R40" s="40"/>
      <c r="S40" s="70" t="s">
        <v>72</v>
      </c>
      <c r="T40" s="45"/>
    </row>
    <row r="41" spans="1:20" ht="30.5" customHeight="1">
      <c r="A41" s="43" t="str">
        <f>'S6 Maquette'!B41</f>
        <v xml:space="preserve">Didactique - Méthodologie - Italien </v>
      </c>
      <c r="B41" s="43" t="str">
        <f>'S6 Maquette'!C41</f>
        <v>ECUE</v>
      </c>
      <c r="C41" s="42">
        <f>'S6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40"/>
      <c r="K41" s="40" t="s">
        <v>10</v>
      </c>
      <c r="L41" s="40"/>
      <c r="M41" s="40">
        <v>2</v>
      </c>
      <c r="N41" s="40"/>
      <c r="O41" s="40"/>
      <c r="P41" s="40" t="s">
        <v>294</v>
      </c>
      <c r="Q41" s="40"/>
      <c r="R41" s="40"/>
      <c r="S41" s="40"/>
      <c r="T41" s="45"/>
    </row>
    <row r="42" spans="1:20" ht="30.5" customHeight="1">
      <c r="A42" s="43" t="str">
        <f>'S6 Maquette'!B42</f>
        <v>Oral 2 : le metier de professeur 2D - Carlone</v>
      </c>
      <c r="B42" s="43" t="str">
        <f>'S6 Maquette'!C42</f>
        <v>ECUE</v>
      </c>
      <c r="C42" s="42">
        <f>'S6 Maquette'!F45</f>
        <v>0</v>
      </c>
      <c r="D42" s="69">
        <v>1</v>
      </c>
      <c r="E42" s="7"/>
      <c r="F42" s="7"/>
      <c r="G42" s="40"/>
      <c r="H42" s="76" t="s">
        <v>292</v>
      </c>
      <c r="I42" s="76" t="s">
        <v>292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>
        <f>'S6 Maquette'!B44</f>
        <v>0</v>
      </c>
      <c r="B43" s="43">
        <f>'S6 Maquette'!C44</f>
        <v>0</v>
      </c>
      <c r="C43" s="42">
        <f>'S6 Maquette'!F47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Maquette'!B45</f>
        <v>0</v>
      </c>
      <c r="B44" s="43">
        <f>'S6 Maquette'!C45</f>
        <v>0</v>
      </c>
      <c r="C44" s="42">
        <f>'S6 Maquette'!F48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Maquette'!B46</f>
        <v>0</v>
      </c>
      <c r="B45" s="43">
        <f>'S6 Maquette'!C46</f>
        <v>0</v>
      </c>
      <c r="C45" s="42">
        <f>'S6 Maquette'!F49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Maquette'!B47</f>
        <v>0</v>
      </c>
      <c r="B46" s="43">
        <f>'S6 Maquette'!C47</f>
        <v>0</v>
      </c>
      <c r="C46" s="42">
        <f>'S6 Maquette'!F50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Maquette'!B51</f>
        <v>0</v>
      </c>
      <c r="B47" s="43">
        <f>'S6 Maquette'!C51</f>
        <v>0</v>
      </c>
      <c r="C47" s="42">
        <f>'S6 Maquette'!F51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Maquette'!B52</f>
        <v>0</v>
      </c>
      <c r="B48" s="43">
        <f>'S6 Maquette'!C52</f>
        <v>0</v>
      </c>
      <c r="C48" s="42">
        <f>'S6 Maquette'!F52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Maquette'!B53</f>
        <v>0</v>
      </c>
      <c r="B49" s="43">
        <f>'S6 Maquette'!C53</f>
        <v>0</v>
      </c>
      <c r="C49" s="42">
        <f>'S6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Maquette'!B54</f>
        <v>0</v>
      </c>
      <c r="B50" s="43">
        <f>'S6 Maquette'!C54</f>
        <v>0</v>
      </c>
      <c r="C50" s="42">
        <f>'S6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Maquette'!B55</f>
        <v>0</v>
      </c>
      <c r="B51" s="43">
        <f>'S6 Maquette'!C55</f>
        <v>0</v>
      </c>
      <c r="C51" s="42">
        <f>'S6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Maquette'!B56</f>
        <v>0</v>
      </c>
      <c r="B52" s="43">
        <f>'S6 Maquette'!C56</f>
        <v>0</v>
      </c>
      <c r="C52" s="42">
        <f>'S6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Maquette'!B57</f>
        <v>0</v>
      </c>
      <c r="B53" s="43">
        <f>'S6 Maquette'!C57</f>
        <v>0</v>
      </c>
      <c r="C53" s="42">
        <f>'S6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Maquette'!B58</f>
        <v>0</v>
      </c>
      <c r="B54" s="43">
        <f>'S6 Maquette'!C58</f>
        <v>0</v>
      </c>
      <c r="C54" s="42">
        <f>'S6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Maquette'!B59</f>
        <v>0</v>
      </c>
      <c r="B55" s="43">
        <f>'S6 Maquette'!C59</f>
        <v>0</v>
      </c>
      <c r="C55" s="42">
        <f>'S6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Maquette'!B60</f>
        <v>0</v>
      </c>
      <c r="B56" s="43">
        <f>'S6 Maquette'!C60</f>
        <v>0</v>
      </c>
      <c r="C56" s="42">
        <f>'S6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Maquette'!B61</f>
        <v>0</v>
      </c>
      <c r="B57" s="43">
        <f>'S6 Maquette'!C61</f>
        <v>0</v>
      </c>
      <c r="C57" s="42">
        <f>'S6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Maquette'!B62</f>
        <v>0</v>
      </c>
      <c r="B58" s="43">
        <f>'S6 Maquette'!C62</f>
        <v>0</v>
      </c>
      <c r="C58" s="42">
        <f>'S6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Maquette'!B63</f>
        <v>0</v>
      </c>
      <c r="B59" s="43">
        <f>'S6 Maquette'!C63</f>
        <v>0</v>
      </c>
      <c r="C59" s="42">
        <f>'S6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Maquette'!B64</f>
        <v>0</v>
      </c>
      <c r="B60" s="43">
        <f>'S6 Maquette'!C64</f>
        <v>0</v>
      </c>
      <c r="C60" s="42">
        <f>'S6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Maquette'!B65</f>
        <v>0</v>
      </c>
      <c r="B61" s="43">
        <f>'S6 Maquette'!C65</f>
        <v>0</v>
      </c>
      <c r="C61" s="42">
        <f>'S6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Maquette'!B66</f>
        <v>0</v>
      </c>
      <c r="B62" s="43">
        <f>'S6 Maquette'!C66</f>
        <v>0</v>
      </c>
      <c r="C62" s="42">
        <f>'S6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Maquette'!B67</f>
        <v>0</v>
      </c>
      <c r="B63" s="43">
        <f>'S6 Maquette'!C67</f>
        <v>0</v>
      </c>
      <c r="C63" s="42">
        <f>'S6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Maquette'!B68</f>
        <v>0</v>
      </c>
      <c r="B64" s="43">
        <f>'S6 Maquette'!C68</f>
        <v>0</v>
      </c>
      <c r="C64" s="42">
        <f>'S6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Maquette'!B69</f>
        <v>0</v>
      </c>
      <c r="B65" s="43">
        <f>'S6 Maquette'!C69</f>
        <v>0</v>
      </c>
      <c r="C65" s="42">
        <f>'S6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Maquette'!B70</f>
        <v>0</v>
      </c>
      <c r="B66" s="43">
        <f>'S6 Maquette'!C70</f>
        <v>0</v>
      </c>
      <c r="C66" s="42">
        <f>'S6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Maquette'!B71</f>
        <v>0</v>
      </c>
      <c r="B67" s="43">
        <f>'S6 Maquette'!C71</f>
        <v>0</v>
      </c>
      <c r="C67" s="42">
        <f>'S6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Maquette'!B72</f>
        <v>0</v>
      </c>
      <c r="B68" s="43">
        <f>'S6 Maquette'!C72</f>
        <v>0</v>
      </c>
      <c r="C68" s="42">
        <f>'S6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Maquette'!B73</f>
        <v>0</v>
      </c>
      <c r="B69" s="43">
        <f>'S6 Maquette'!C73</f>
        <v>0</v>
      </c>
      <c r="C69" s="42">
        <f>'S6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Maquette'!B74</f>
        <v>0</v>
      </c>
      <c r="B70" s="43">
        <f>'S6 Maquette'!C74</f>
        <v>0</v>
      </c>
      <c r="C70" s="42">
        <f>'S6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Maquette'!B75</f>
        <v>0</v>
      </c>
      <c r="B71" s="43">
        <f>'S6 Maquette'!C75</f>
        <v>0</v>
      </c>
      <c r="C71" s="42">
        <f>'S6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Maquette'!B76</f>
        <v>0</v>
      </c>
      <c r="B72" s="43">
        <f>'S6 Maquette'!C76</f>
        <v>0</v>
      </c>
      <c r="C72" s="42">
        <f>'S6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Maquette'!B77</f>
        <v>0</v>
      </c>
      <c r="B73" s="43">
        <f>'S6 Maquette'!C77</f>
        <v>0</v>
      </c>
      <c r="C73" s="42">
        <f>'S6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Maquette'!B78</f>
        <v>0</v>
      </c>
      <c r="B74" s="43">
        <f>'S6 Maquette'!C78</f>
        <v>0</v>
      </c>
      <c r="C74" s="42">
        <f>'S6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Maquette'!B79</f>
        <v>0</v>
      </c>
      <c r="B75" s="43">
        <f>'S6 Maquette'!C79</f>
        <v>0</v>
      </c>
      <c r="C75" s="42">
        <f>'S6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Maquette'!B80</f>
        <v>0</v>
      </c>
      <c r="B76" s="43">
        <f>'S6 Maquette'!C80</f>
        <v>0</v>
      </c>
      <c r="C76" s="42">
        <f>'S6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Maquette'!B81</f>
        <v>0</v>
      </c>
      <c r="B77" s="43">
        <f>'S6 Maquette'!C81</f>
        <v>0</v>
      </c>
      <c r="C77" s="42">
        <f>'S6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Maquette'!B82</f>
        <v>0</v>
      </c>
      <c r="B78" s="43">
        <f>'S6 Maquette'!C82</f>
        <v>0</v>
      </c>
      <c r="C78" s="42">
        <f>'S6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Maquette'!B83</f>
        <v>0</v>
      </c>
      <c r="B79" s="43">
        <f>'S6 Maquette'!C83</f>
        <v>0</v>
      </c>
      <c r="C79" s="42">
        <f>'S6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Maquette'!B84</f>
        <v>0</v>
      </c>
      <c r="B80" s="43">
        <f>'S6 Maquette'!C84</f>
        <v>0</v>
      </c>
      <c r="C80" s="42">
        <f>'S6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Maquette'!B85</f>
        <v>0</v>
      </c>
      <c r="B81" s="43">
        <f>'S6 Maquette'!C85</f>
        <v>0</v>
      </c>
      <c r="C81" s="42">
        <f>'S6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Maquette'!B86</f>
        <v>0</v>
      </c>
      <c r="B82" s="43">
        <f>'S6 Maquette'!C86</f>
        <v>0</v>
      </c>
      <c r="C82" s="42">
        <f>'S6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Maquette'!B87</f>
        <v>0</v>
      </c>
      <c r="B83" s="43">
        <f>'S6 Maquette'!C87</f>
        <v>0</v>
      </c>
      <c r="C83" s="42">
        <f>'S6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Maquette'!B88</f>
        <v>0</v>
      </c>
      <c r="B84" s="43">
        <f>'S6 Maquette'!C88</f>
        <v>0</v>
      </c>
      <c r="C84" s="42">
        <f>'S6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Maquette'!B89</f>
        <v>0</v>
      </c>
      <c r="B85" s="43">
        <f>'S6 Maquette'!C89</f>
        <v>0</v>
      </c>
      <c r="C85" s="42">
        <f>'S6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Maquette'!B90</f>
        <v>0</v>
      </c>
      <c r="B86" s="43">
        <f>'S6 Maquette'!C90</f>
        <v>0</v>
      </c>
      <c r="C86" s="42">
        <f>'S6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Maquette'!B91</f>
        <v>0</v>
      </c>
      <c r="B87" s="43">
        <f>'S6 Maquette'!C91</f>
        <v>0</v>
      </c>
      <c r="C87" s="42">
        <f>'S6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Maquette'!B92</f>
        <v>0</v>
      </c>
      <c r="B88" s="43">
        <f>'S6 Maquette'!C92</f>
        <v>0</v>
      </c>
      <c r="C88" s="42">
        <f>'S6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Maquette'!B93</f>
        <v>0</v>
      </c>
      <c r="B89" s="43">
        <f>'S6 Maquette'!C93</f>
        <v>0</v>
      </c>
      <c r="C89" s="42">
        <f>'S6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Maquette'!B94</f>
        <v>0</v>
      </c>
      <c r="B90" s="43">
        <f>'S6 Maquette'!C94</f>
        <v>0</v>
      </c>
      <c r="C90" s="42">
        <f>'S6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Maquette'!B95</f>
        <v>0</v>
      </c>
      <c r="B91" s="43">
        <f>'S6 Maquette'!C95</f>
        <v>0</v>
      </c>
      <c r="C91" s="42">
        <f>'S6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Maquette'!B96</f>
        <v>0</v>
      </c>
      <c r="B92" s="43">
        <f>'S6 Maquette'!C96</f>
        <v>0</v>
      </c>
      <c r="C92" s="42">
        <f>'S6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Maquette'!B97</f>
        <v>0</v>
      </c>
      <c r="B93" s="43">
        <f>'S6 Maquette'!C97</f>
        <v>0</v>
      </c>
      <c r="C93" s="42">
        <f>'S6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Maquette'!B98</f>
        <v>0</v>
      </c>
      <c r="B94" s="43">
        <f>'S6 Maquette'!C98</f>
        <v>0</v>
      </c>
      <c r="C94" s="42">
        <f>'S6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Maquette'!B99</f>
        <v>0</v>
      </c>
      <c r="B95" s="43">
        <f>'S6 Maquette'!C99</f>
        <v>0</v>
      </c>
      <c r="C95" s="42">
        <f>'S6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Maquette'!B100</f>
        <v>0</v>
      </c>
      <c r="B96" s="43">
        <f>'S6 Maquette'!C100</f>
        <v>0</v>
      </c>
      <c r="C96" s="42">
        <f>'S6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Maquette'!B101</f>
        <v>0</v>
      </c>
      <c r="B97" s="43">
        <f>'S6 Maquette'!C101</f>
        <v>0</v>
      </c>
      <c r="C97" s="42">
        <f>'S6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Maquette'!B102</f>
        <v>0</v>
      </c>
      <c r="B98" s="43">
        <f>'S6 Maquette'!C102</f>
        <v>0</v>
      </c>
      <c r="C98" s="42">
        <f>'S6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Maquette'!B103</f>
        <v>0</v>
      </c>
      <c r="B99" s="43">
        <f>'S6 Maquette'!C103</f>
        <v>0</v>
      </c>
      <c r="C99" s="42">
        <f>'S6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Maquette'!B104</f>
        <v>0</v>
      </c>
      <c r="B100" s="43">
        <f>'S6 Maquette'!C104</f>
        <v>0</v>
      </c>
      <c r="C100" s="42">
        <f>'S6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Maquette'!B105</f>
        <v>0</v>
      </c>
      <c r="B101" s="43">
        <f>'S6 Maquette'!C105</f>
        <v>0</v>
      </c>
      <c r="C101" s="42">
        <f>'S6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Maquette'!B106</f>
        <v>0</v>
      </c>
      <c r="B102" s="43">
        <f>'S6 Maquette'!C106</f>
        <v>0</v>
      </c>
      <c r="C102" s="42">
        <f>'S6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Maquette'!B107</f>
        <v>0</v>
      </c>
      <c r="B103" s="43">
        <f>'S6 Maquette'!C107</f>
        <v>0</v>
      </c>
      <c r="C103" s="42">
        <f>'S6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Maquette'!B108</f>
        <v>0</v>
      </c>
      <c r="B104" s="43">
        <f>'S6 Maquette'!C108</f>
        <v>0</v>
      </c>
      <c r="C104" s="42">
        <f>'S6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Maquette'!B109</f>
        <v>0</v>
      </c>
      <c r="B105" s="43">
        <f>'S6 Maquette'!C109</f>
        <v>0</v>
      </c>
      <c r="C105" s="42">
        <f>'S6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Maquette'!B110</f>
        <v>0</v>
      </c>
      <c r="B106" s="43">
        <f>'S6 Maquette'!C110</f>
        <v>0</v>
      </c>
      <c r="C106" s="42">
        <f>'S6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Maquette'!B111</f>
        <v>0</v>
      </c>
      <c r="B107" s="43">
        <f>'S6 Maquette'!C111</f>
        <v>0</v>
      </c>
      <c r="C107" s="42">
        <f>'S6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Maquette'!B112</f>
        <v>0</v>
      </c>
      <c r="B108" s="43">
        <f>'S6 Maquette'!C112</f>
        <v>0</v>
      </c>
      <c r="C108" s="42">
        <f>'S6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Maquette'!B113</f>
        <v>0</v>
      </c>
      <c r="B109" s="43">
        <f>'S6 Maquette'!C113</f>
        <v>0</v>
      </c>
      <c r="C109" s="42">
        <f>'S6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Maquette'!B114</f>
        <v>0</v>
      </c>
      <c r="B110" s="43">
        <f>'S6 Maquette'!C114</f>
        <v>0</v>
      </c>
      <c r="C110" s="42">
        <f>'S6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Maquette'!B115</f>
        <v>0</v>
      </c>
      <c r="B111" s="43">
        <f>'S6 Maquette'!C115</f>
        <v>0</v>
      </c>
      <c r="C111" s="42">
        <f>'S6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Maquette'!B116</f>
        <v>0</v>
      </c>
      <c r="B112" s="43">
        <f>'S6 Maquette'!C116</f>
        <v>0</v>
      </c>
      <c r="C112" s="42">
        <f>'S6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Maquette'!B117</f>
        <v>0</v>
      </c>
      <c r="B113" s="43">
        <f>'S6 Maquette'!C117</f>
        <v>0</v>
      </c>
      <c r="C113" s="42">
        <f>'S6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Maquette'!B118</f>
        <v>0</v>
      </c>
      <c r="B114" s="43">
        <f>'S6 Maquette'!C118</f>
        <v>0</v>
      </c>
      <c r="C114" s="42">
        <f>'S6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Maquette'!B119</f>
        <v>0</v>
      </c>
      <c r="B115" s="43">
        <f>'S6 Maquette'!C119</f>
        <v>0</v>
      </c>
      <c r="C115" s="42">
        <f>'S6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Maquette'!B120</f>
        <v>0</v>
      </c>
      <c r="B116" s="43">
        <f>'S6 Maquette'!C120</f>
        <v>0</v>
      </c>
      <c r="C116" s="42">
        <f>'S6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Maquette'!B121</f>
        <v>0</v>
      </c>
      <c r="B117" s="43">
        <f>'S6 Maquette'!C121</f>
        <v>0</v>
      </c>
      <c r="C117" s="42">
        <f>'S6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Maquette'!B122</f>
        <v>0</v>
      </c>
      <c r="B118" s="43">
        <f>'S6 Maquette'!C122</f>
        <v>0</v>
      </c>
      <c r="C118" s="42">
        <f>'S6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Maquette'!B123</f>
        <v>0</v>
      </c>
      <c r="B119" s="43">
        <f>'S6 Maquette'!C123</f>
        <v>0</v>
      </c>
      <c r="C119" s="42">
        <f>'S6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Maquette'!B124</f>
        <v>0</v>
      </c>
      <c r="B120" s="43">
        <f>'S6 Maquette'!C124</f>
        <v>0</v>
      </c>
      <c r="C120" s="42">
        <f>'S6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Maquette'!B125</f>
        <v>0</v>
      </c>
      <c r="B121" s="43">
        <f>'S6 Maquette'!C125</f>
        <v>0</v>
      </c>
      <c r="C121" s="42">
        <f>'S6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Maquette'!B126</f>
        <v>0</v>
      </c>
      <c r="B122" s="43">
        <f>'S6 Maquette'!C126</f>
        <v>0</v>
      </c>
      <c r="C122" s="42">
        <f>'S6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Maquette'!B127</f>
        <v>0</v>
      </c>
      <c r="B123" s="43">
        <f>'S6 Maquette'!C127</f>
        <v>0</v>
      </c>
      <c r="C123" s="42">
        <f>'S6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Maquette'!B128</f>
        <v>0</v>
      </c>
      <c r="B124" s="43">
        <f>'S6 Maquette'!C128</f>
        <v>0</v>
      </c>
      <c r="C124" s="42">
        <f>'S6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Maquette'!B129</f>
        <v>0</v>
      </c>
      <c r="B125" s="43">
        <f>'S6 Maquette'!C129</f>
        <v>0</v>
      </c>
      <c r="C125" s="42">
        <f>'S6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Maquette'!B130</f>
        <v>0</v>
      </c>
      <c r="B126" s="43">
        <f>'S6 Maquette'!C130</f>
        <v>0</v>
      </c>
      <c r="C126" s="42">
        <f>'S6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Maquette'!B131</f>
        <v>0</v>
      </c>
      <c r="B127" s="43">
        <f>'S6 Maquette'!C131</f>
        <v>0</v>
      </c>
      <c r="C127" s="42">
        <f>'S6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Maquette'!B132</f>
        <v>0</v>
      </c>
      <c r="B128" s="43">
        <f>'S6 Maquette'!C132</f>
        <v>0</v>
      </c>
      <c r="C128" s="42">
        <f>'S6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Maquette'!B133</f>
        <v>0</v>
      </c>
      <c r="B129" s="43">
        <f>'S6 Maquette'!C133</f>
        <v>0</v>
      </c>
      <c r="C129" s="42">
        <f>'S6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Maquette'!B134</f>
        <v>0</v>
      </c>
      <c r="B130" s="43">
        <f>'S6 Maquette'!C134</f>
        <v>0</v>
      </c>
      <c r="C130" s="42">
        <f>'S6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Maquette'!B135</f>
        <v>0</v>
      </c>
      <c r="B131" s="43">
        <f>'S6 Maquette'!C135</f>
        <v>0</v>
      </c>
      <c r="C131" s="42">
        <f>'S6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Maquette'!B136</f>
        <v>0</v>
      </c>
      <c r="B132" s="43">
        <f>'S6 Maquette'!C136</f>
        <v>0</v>
      </c>
      <c r="C132" s="42">
        <f>'S6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Maquette'!B137</f>
        <v>0</v>
      </c>
      <c r="B133" s="43">
        <f>'S6 Maquette'!C137</f>
        <v>0</v>
      </c>
      <c r="C133" s="42">
        <f>'S6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Maquette'!B138</f>
        <v>0</v>
      </c>
      <c r="B134" s="43">
        <f>'S6 Maquette'!C138</f>
        <v>0</v>
      </c>
      <c r="C134" s="42">
        <f>'S6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Maquette'!B139</f>
        <v>0</v>
      </c>
      <c r="B135" s="43">
        <f>'S6 Maquette'!C139</f>
        <v>0</v>
      </c>
      <c r="C135" s="42">
        <f>'S6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Maquette'!B140</f>
        <v>0</v>
      </c>
      <c r="B136" s="43">
        <f>'S6 Maquette'!C140</f>
        <v>0</v>
      </c>
      <c r="C136" s="42">
        <f>'S6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Maquette'!B141</f>
        <v>0</v>
      </c>
      <c r="B137" s="43">
        <f>'S6 Maquette'!C141</f>
        <v>0</v>
      </c>
      <c r="C137" s="42">
        <f>'S6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Maquette'!B142</f>
        <v>0</v>
      </c>
      <c r="B138" s="43">
        <f>'S6 Maquette'!C142</f>
        <v>0</v>
      </c>
      <c r="C138" s="42">
        <f>'S6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Maquette'!B143</f>
        <v>0</v>
      </c>
      <c r="B139" s="43">
        <f>'S6 Maquette'!C143</f>
        <v>0</v>
      </c>
      <c r="C139" s="42">
        <f>'S6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Maquette'!B144</f>
        <v>0</v>
      </c>
      <c r="B140" s="43">
        <f>'S6 Maquette'!C144</f>
        <v>0</v>
      </c>
      <c r="C140" s="42">
        <f>'S6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Maquette'!B145</f>
        <v>0</v>
      </c>
      <c r="B141" s="43">
        <f>'S6 Maquette'!C145</f>
        <v>0</v>
      </c>
      <c r="C141" s="42">
        <f>'S6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Maquette'!B146</f>
        <v>0</v>
      </c>
      <c r="B142" s="43">
        <f>'S6 Maquette'!C146</f>
        <v>0</v>
      </c>
      <c r="C142" s="42">
        <f>'S6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Maquette'!B147</f>
        <v>0</v>
      </c>
      <c r="B143" s="43">
        <f>'S6 Maquette'!C147</f>
        <v>0</v>
      </c>
      <c r="C143" s="42">
        <f>'S6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Maquette'!B148</f>
        <v>0</v>
      </c>
      <c r="B144" s="43">
        <f>'S6 Maquette'!C148</f>
        <v>0</v>
      </c>
      <c r="C144" s="42">
        <f>'S6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Maquette'!B149</f>
        <v>0</v>
      </c>
      <c r="B145" s="43">
        <f>'S6 Maquette'!C149</f>
        <v>0</v>
      </c>
      <c r="C145" s="42">
        <f>'S6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Maquette'!B150</f>
        <v>0</v>
      </c>
      <c r="B146" s="43">
        <f>'S6 Maquette'!C150</f>
        <v>0</v>
      </c>
      <c r="C146" s="42">
        <f>'S6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Maquette'!B151</f>
        <v>0</v>
      </c>
      <c r="B147" s="43">
        <f>'S6 Maquette'!C151</f>
        <v>0</v>
      </c>
      <c r="C147" s="42">
        <f>'S6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Maquette'!B152</f>
        <v>0</v>
      </c>
      <c r="B148" s="43">
        <f>'S6 Maquette'!C152</f>
        <v>0</v>
      </c>
      <c r="C148" s="42">
        <f>'S6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Maquette'!B153</f>
        <v>0</v>
      </c>
      <c r="B149" s="43">
        <f>'S6 Maquette'!C153</f>
        <v>0</v>
      </c>
      <c r="C149" s="42">
        <f>'S6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Maquette'!B154</f>
        <v>0</v>
      </c>
      <c r="B150" s="43">
        <f>'S6 Maquette'!C154</f>
        <v>0</v>
      </c>
      <c r="C150" s="42">
        <f>'S6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Maquette'!B155</f>
        <v>0</v>
      </c>
      <c r="B151" s="43">
        <f>'S6 Maquette'!C155</f>
        <v>0</v>
      </c>
      <c r="C151" s="42">
        <f>'S6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Maquette'!B156</f>
        <v>0</v>
      </c>
      <c r="B152" s="43">
        <f>'S6 Maquette'!C156</f>
        <v>0</v>
      </c>
      <c r="C152" s="42">
        <f>'S6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Maquette'!B157</f>
        <v>0</v>
      </c>
      <c r="B153" s="43">
        <f>'S6 Maquette'!C157</f>
        <v>0</v>
      </c>
      <c r="C153" s="42">
        <f>'S6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Maquette'!B158</f>
        <v>0</v>
      </c>
      <c r="B154" s="43">
        <f>'S6 Maquette'!C158</f>
        <v>0</v>
      </c>
      <c r="C154" s="42">
        <f>'S6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Maquette'!B159</f>
        <v>0</v>
      </c>
      <c r="B155" s="43">
        <f>'S6 Maquette'!C159</f>
        <v>0</v>
      </c>
      <c r="C155" s="42">
        <f>'S6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Maquette'!B160</f>
        <v>0</v>
      </c>
      <c r="B156" s="43">
        <f>'S6 Maquette'!C160</f>
        <v>0</v>
      </c>
      <c r="C156" s="42">
        <f>'S6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Maquette'!B161</f>
        <v>0</v>
      </c>
      <c r="B157" s="43">
        <f>'S6 Maquette'!C161</f>
        <v>0</v>
      </c>
      <c r="C157" s="42">
        <f>'S6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Maquette'!B162</f>
        <v>0</v>
      </c>
      <c r="B158" s="43">
        <f>'S6 Maquette'!C162</f>
        <v>0</v>
      </c>
      <c r="C158" s="42">
        <f>'S6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Maquette'!B163</f>
        <v>0</v>
      </c>
      <c r="B159" s="43">
        <f>'S6 Maquette'!C163</f>
        <v>0</v>
      </c>
      <c r="C159" s="42">
        <f>'S6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Maquette'!B164</f>
        <v>0</v>
      </c>
      <c r="B160" s="43">
        <f>'S6 Maquette'!C164</f>
        <v>0</v>
      </c>
      <c r="C160" s="42">
        <f>'S6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Maquette'!B165</f>
        <v>0</v>
      </c>
      <c r="B161" s="43">
        <f>'S6 Maquette'!C165</f>
        <v>0</v>
      </c>
      <c r="C161" s="42">
        <f>'S6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Maquette'!B166</f>
        <v>0</v>
      </c>
      <c r="B162" s="43">
        <f>'S6 Maquette'!C166</f>
        <v>0</v>
      </c>
      <c r="C162" s="42">
        <f>'S6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Maquette'!B167</f>
        <v>0</v>
      </c>
      <c r="B163" s="43">
        <f>'S6 Maquette'!C167</f>
        <v>0</v>
      </c>
      <c r="C163" s="42">
        <f>'S6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Maquette'!B168</f>
        <v>0</v>
      </c>
      <c r="B164" s="43">
        <f>'S6 Maquette'!C168</f>
        <v>0</v>
      </c>
      <c r="C164" s="42">
        <f>'S6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Maquette'!B169</f>
        <v>0</v>
      </c>
      <c r="B165" s="43">
        <f>'S6 Maquette'!C169</f>
        <v>0</v>
      </c>
      <c r="C165" s="42">
        <f>'S6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Maquette'!B170</f>
        <v>0</v>
      </c>
      <c r="B166" s="43">
        <f>'S6 Maquette'!C170</f>
        <v>0</v>
      </c>
      <c r="C166" s="42">
        <f>'S6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Maquette'!B171</f>
        <v>0</v>
      </c>
      <c r="B167" s="43">
        <f>'S6 Maquette'!C171</f>
        <v>0</v>
      </c>
      <c r="C167" s="42">
        <f>'S6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Maquette'!B172</f>
        <v>0</v>
      </c>
      <c r="B168" s="43">
        <f>'S6 Maquette'!C172</f>
        <v>0</v>
      </c>
      <c r="C168" s="42">
        <f>'S6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Maquette'!B173</f>
        <v>0</v>
      </c>
      <c r="B169" s="43">
        <f>'S6 Maquette'!C173</f>
        <v>0</v>
      </c>
      <c r="C169" s="42">
        <f>'S6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Maquette'!B174</f>
        <v>0</v>
      </c>
      <c r="B170" s="43">
        <f>'S6 Maquette'!C174</f>
        <v>0</v>
      </c>
      <c r="C170" s="42">
        <f>'S6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Maquette'!B175</f>
        <v>0</v>
      </c>
      <c r="B171" s="43">
        <f>'S6 Maquette'!C175</f>
        <v>0</v>
      </c>
      <c r="C171" s="42">
        <f>'S6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Maquette'!B176</f>
        <v>0</v>
      </c>
      <c r="B172" s="43">
        <f>'S6 Maquette'!C176</f>
        <v>0</v>
      </c>
      <c r="C172" s="42">
        <f>'S6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Maquette'!B177</f>
        <v>0</v>
      </c>
      <c r="B173" s="43">
        <f>'S6 Maquette'!C177</f>
        <v>0</v>
      </c>
      <c r="C173" s="42">
        <f>'S6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Maquette'!B178</f>
        <v>0</v>
      </c>
      <c r="B174" s="43">
        <f>'S6 Maquette'!C178</f>
        <v>0</v>
      </c>
      <c r="C174" s="42">
        <f>'S6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Maquette'!B179</f>
        <v>0</v>
      </c>
      <c r="B175" s="43">
        <f>'S6 Maquette'!C179</f>
        <v>0</v>
      </c>
      <c r="C175" s="42">
        <f>'S6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Maquette'!B180</f>
        <v>0</v>
      </c>
      <c r="B176" s="43">
        <f>'S6 Maquette'!C180</f>
        <v>0</v>
      </c>
      <c r="C176" s="42">
        <f>'S6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Maquette'!B181</f>
        <v>0</v>
      </c>
      <c r="B177" s="43">
        <f>'S6 Maquette'!C181</f>
        <v>0</v>
      </c>
      <c r="C177" s="42">
        <f>'S6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Maquette'!B182</f>
        <v>0</v>
      </c>
      <c r="B178" s="43">
        <f>'S6 Maquette'!C182</f>
        <v>0</v>
      </c>
      <c r="C178" s="42">
        <f>'S6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Maquette'!B183</f>
        <v>0</v>
      </c>
      <c r="B179" s="43">
        <f>'S6 Maquette'!C183</f>
        <v>0</v>
      </c>
      <c r="C179" s="42">
        <f>'S6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Maquette'!B184</f>
        <v>0</v>
      </c>
      <c r="B180" s="43">
        <f>'S6 Maquette'!C184</f>
        <v>0</v>
      </c>
      <c r="C180" s="42">
        <f>'S6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Maquette'!B185</f>
        <v>0</v>
      </c>
      <c r="B181" s="43">
        <f>'S6 Maquette'!C185</f>
        <v>0</v>
      </c>
      <c r="C181" s="42">
        <f>'S6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Maquette'!B186</f>
        <v>0</v>
      </c>
      <c r="B182" s="43">
        <f>'S6 Maquette'!C186</f>
        <v>0</v>
      </c>
      <c r="C182" s="42">
        <f>'S6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Maquette'!B187</f>
        <v>0</v>
      </c>
      <c r="B183" s="43">
        <f>'S6 Maquette'!C187</f>
        <v>0</v>
      </c>
      <c r="C183" s="42">
        <f>'S6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Maquette'!B188</f>
        <v>0</v>
      </c>
      <c r="B184" s="43">
        <f>'S6 Maquette'!C188</f>
        <v>0</v>
      </c>
      <c r="C184" s="42">
        <f>'S6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Maquette'!B189</f>
        <v>0</v>
      </c>
      <c r="B185" s="43">
        <f>'S6 Maquette'!C189</f>
        <v>0</v>
      </c>
      <c r="C185" s="42">
        <f>'S6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Maquette'!B190</f>
        <v>0</v>
      </c>
      <c r="B186" s="43">
        <f>'S6 Maquette'!C190</f>
        <v>0</v>
      </c>
      <c r="C186" s="42">
        <f>'S6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Maquette'!B191</f>
        <v>0</v>
      </c>
      <c r="B187" s="43">
        <f>'S6 Maquette'!C191</f>
        <v>0</v>
      </c>
      <c r="C187" s="42">
        <f>'S6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Maquette'!B192</f>
        <v>0</v>
      </c>
      <c r="B188" s="43">
        <f>'S6 Maquette'!C192</f>
        <v>0</v>
      </c>
      <c r="C188" s="42">
        <f>'S6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Maquette'!B193</f>
        <v>0</v>
      </c>
      <c r="B189" s="43">
        <f>'S6 Maquette'!C193</f>
        <v>0</v>
      </c>
      <c r="C189" s="42">
        <f>'S6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Maquette'!B194</f>
        <v>0</v>
      </c>
      <c r="B190" s="43">
        <f>'S6 Maquette'!C194</f>
        <v>0</v>
      </c>
      <c r="C190" s="42">
        <f>'S6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Maquette'!B195</f>
        <v>0</v>
      </c>
      <c r="B191" s="43">
        <f>'S6 Maquette'!C195</f>
        <v>0</v>
      </c>
      <c r="C191" s="42">
        <f>'S6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Maquette'!B196</f>
        <v>0</v>
      </c>
      <c r="B192" s="43">
        <f>'S6 Maquette'!C196</f>
        <v>0</v>
      </c>
      <c r="C192" s="42">
        <f>'S6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Maquette'!B197</f>
        <v>0</v>
      </c>
      <c r="B193" s="43">
        <f>'S6 Maquette'!C197</f>
        <v>0</v>
      </c>
      <c r="C193" s="42">
        <f>'S6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Maquette'!B198</f>
        <v>0</v>
      </c>
      <c r="B194" s="43">
        <f>'S6 Maquette'!C198</f>
        <v>0</v>
      </c>
      <c r="C194" s="42">
        <f>'S6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Maquette'!B199</f>
        <v>0</v>
      </c>
      <c r="B195" s="43">
        <f>'S6 Maquette'!C199</f>
        <v>0</v>
      </c>
      <c r="C195" s="42">
        <f>'S6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Maquette'!B200</f>
        <v>0</v>
      </c>
      <c r="B196" s="43">
        <f>'S6 Maquette'!C200</f>
        <v>0</v>
      </c>
      <c r="C196" s="42">
        <f>'S6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Maquette'!B201</f>
        <v>0</v>
      </c>
      <c r="B197" s="43">
        <f>'S6 Maquette'!C201</f>
        <v>0</v>
      </c>
      <c r="C197" s="42">
        <f>'S6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Maquette'!B202</f>
        <v>0</v>
      </c>
      <c r="B198" s="43">
        <f>'S6 Maquette'!C202</f>
        <v>0</v>
      </c>
      <c r="C198" s="42">
        <f>'S6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Maquette'!B203</f>
        <v>0</v>
      </c>
      <c r="B199" s="43">
        <f>'S6 Maquette'!C203</f>
        <v>0</v>
      </c>
      <c r="C199" s="42">
        <f>'S6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Maquette'!B204</f>
        <v>0</v>
      </c>
      <c r="B200" s="43">
        <f>'S6 Maquette'!C204</f>
        <v>0</v>
      </c>
      <c r="C200" s="42">
        <f>'S6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Maquette'!B205</f>
        <v>0</v>
      </c>
      <c r="B201" s="43">
        <f>'S6 Maquette'!C205</f>
        <v>0</v>
      </c>
      <c r="C201" s="42">
        <f>'S6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Maquette'!B206</f>
        <v>0</v>
      </c>
      <c r="B202" s="43">
        <f>'S6 Maquette'!C206</f>
        <v>0</v>
      </c>
      <c r="C202" s="42">
        <f>'S6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Maquette'!B207</f>
        <v>0</v>
      </c>
      <c r="B203" s="43">
        <f>'S6 Maquette'!C207</f>
        <v>0</v>
      </c>
      <c r="C203" s="42">
        <f>'S6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Maquette'!B208</f>
        <v>0</v>
      </c>
      <c r="B204" s="43">
        <f>'S6 Maquette'!C208</f>
        <v>0</v>
      </c>
      <c r="C204" s="42">
        <f>'S6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Maquette'!B209</f>
        <v>0</v>
      </c>
      <c r="B205" s="43">
        <f>'S6 Maquette'!C209</f>
        <v>0</v>
      </c>
      <c r="C205" s="42">
        <f>'S6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Maquette'!B210</f>
        <v>0</v>
      </c>
      <c r="B206" s="43">
        <f>'S6 Maquette'!C210</f>
        <v>0</v>
      </c>
      <c r="C206" s="42">
        <f>'S6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Maquette'!B211</f>
        <v>0</v>
      </c>
      <c r="B207" s="43">
        <f>'S6 Maquette'!C211</f>
        <v>0</v>
      </c>
      <c r="C207" s="42">
        <f>'S6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Maquette'!B212</f>
        <v>0</v>
      </c>
      <c r="B208" s="43">
        <f>'S6 Maquette'!C212</f>
        <v>0</v>
      </c>
      <c r="C208" s="42">
        <f>'S6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Maquette'!B213</f>
        <v>0</v>
      </c>
      <c r="B209" s="43">
        <f>'S6 Maquette'!C213</f>
        <v>0</v>
      </c>
      <c r="C209" s="42">
        <f>'S6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Maquette'!B214</f>
        <v>0</v>
      </c>
      <c r="B210" s="43">
        <f>'S6 Maquette'!C214</f>
        <v>0</v>
      </c>
      <c r="C210" s="42">
        <f>'S6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Maquette'!B215</f>
        <v>0</v>
      </c>
      <c r="B211" s="43">
        <f>'S6 Maquette'!C215</f>
        <v>0</v>
      </c>
      <c r="C211" s="42">
        <f>'S6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Maquette'!B216</f>
        <v>0</v>
      </c>
      <c r="B212" s="43">
        <f>'S6 Maquette'!C216</f>
        <v>0</v>
      </c>
      <c r="C212" s="42">
        <f>'S6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Maquette'!B217</f>
        <v>0</v>
      </c>
      <c r="B213" s="43">
        <f>'S6 Maquette'!C217</f>
        <v>0</v>
      </c>
      <c r="C213" s="42">
        <f>'S6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Maquette'!B218</f>
        <v>0</v>
      </c>
      <c r="B214" s="43">
        <f>'S6 Maquette'!C218</f>
        <v>0</v>
      </c>
      <c r="C214" s="42">
        <f>'S6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Maquette'!B219</f>
        <v>0</v>
      </c>
      <c r="B215" s="43">
        <f>'S6 Maquette'!C219</f>
        <v>0</v>
      </c>
      <c r="C215" s="42">
        <f>'S6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Maquette'!B220</f>
        <v>0</v>
      </c>
      <c r="B216" s="43">
        <f>'S6 Maquette'!C220</f>
        <v>0</v>
      </c>
      <c r="C216" s="42">
        <f>'S6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Maquette'!B221</f>
        <v>0</v>
      </c>
      <c r="B217" s="43">
        <f>'S6 Maquette'!C221</f>
        <v>0</v>
      </c>
      <c r="C217" s="42">
        <f>'S6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Maquette'!B222</f>
        <v>0</v>
      </c>
      <c r="B218" s="43">
        <f>'S6 Maquette'!C222</f>
        <v>0</v>
      </c>
      <c r="C218" s="42">
        <f>'S6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Maquette'!B223</f>
        <v>0</v>
      </c>
      <c r="B219" s="43">
        <f>'S6 Maquette'!C223</f>
        <v>0</v>
      </c>
      <c r="C219" s="42">
        <f>'S6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Maquette'!B224</f>
        <v>0</v>
      </c>
      <c r="B220" s="43">
        <f>'S6 Maquette'!C224</f>
        <v>0</v>
      </c>
      <c r="C220" s="42">
        <f>'S6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Maquette'!B225</f>
        <v>0</v>
      </c>
      <c r="B221" s="43">
        <f>'S6 Maquette'!C225</f>
        <v>0</v>
      </c>
      <c r="C221" s="42">
        <f>'S6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Maquette'!B226</f>
        <v>0</v>
      </c>
      <c r="B222" s="43">
        <f>'S6 Maquette'!C226</f>
        <v>0</v>
      </c>
      <c r="C222" s="42">
        <f>'S6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Maquette'!B227</f>
        <v>0</v>
      </c>
      <c r="B223" s="43">
        <f>'S6 Maquette'!C227</f>
        <v>0</v>
      </c>
      <c r="C223" s="42">
        <f>'S6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Maquette'!B228</f>
        <v>0</v>
      </c>
      <c r="B224" s="43">
        <f>'S6 Maquette'!C228</f>
        <v>0</v>
      </c>
      <c r="C224" s="42">
        <f>'S6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Maquette'!B229</f>
        <v>0</v>
      </c>
      <c r="B225" s="43">
        <f>'S6 Maquette'!C229</f>
        <v>0</v>
      </c>
      <c r="C225" s="42">
        <f>'S6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Maquette'!B230</f>
        <v>0</v>
      </c>
      <c r="B226" s="43">
        <f>'S6 Maquette'!C230</f>
        <v>0</v>
      </c>
      <c r="C226" s="42">
        <f>'S6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Maquette'!B231</f>
        <v>0</v>
      </c>
      <c r="B227" s="43">
        <f>'S6 Maquette'!C231</f>
        <v>0</v>
      </c>
      <c r="C227" s="42">
        <f>'S6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Maquette'!B232</f>
        <v>0</v>
      </c>
      <c r="B228" s="43">
        <f>'S6 Maquette'!C232</f>
        <v>0</v>
      </c>
      <c r="C228" s="42">
        <f>'S6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Maquette'!B233</f>
        <v>0</v>
      </c>
      <c r="B229" s="43">
        <f>'S6 Maquette'!C233</f>
        <v>0</v>
      </c>
      <c r="C229" s="42">
        <f>'S6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Maquette'!B234</f>
        <v>0</v>
      </c>
      <c r="B230" s="43">
        <f>'S6 Maquette'!C234</f>
        <v>0</v>
      </c>
      <c r="C230" s="42">
        <f>'S6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Maquette'!B235</f>
        <v>0</v>
      </c>
      <c r="B231" s="43">
        <f>'S6 Maquette'!C235</f>
        <v>0</v>
      </c>
      <c r="C231" s="42">
        <f>'S6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Maquette'!B236</f>
        <v>0</v>
      </c>
      <c r="B232" s="43">
        <f>'S6 Maquette'!C236</f>
        <v>0</v>
      </c>
      <c r="C232" s="42">
        <f>'S6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Maquette'!B237</f>
        <v>0</v>
      </c>
      <c r="B233" s="43">
        <f>'S6 Maquette'!C237</f>
        <v>0</v>
      </c>
      <c r="C233" s="42">
        <f>'S6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Maquette'!B238</f>
        <v>0</v>
      </c>
      <c r="B234" s="43">
        <f>'S6 Maquette'!C238</f>
        <v>0</v>
      </c>
      <c r="C234" s="42">
        <f>'S6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Maquette'!B239</f>
        <v>0</v>
      </c>
      <c r="B235" s="43">
        <f>'S6 Maquette'!C239</f>
        <v>0</v>
      </c>
      <c r="C235" s="42">
        <f>'S6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Maquette'!B240</f>
        <v>0</v>
      </c>
      <c r="B236" s="43">
        <f>'S6 Maquette'!C240</f>
        <v>0</v>
      </c>
      <c r="C236" s="42">
        <f>'S6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Maquette'!B241</f>
        <v>0</v>
      </c>
      <c r="B237" s="43">
        <f>'S6 Maquette'!C241</f>
        <v>0</v>
      </c>
      <c r="C237" s="42">
        <f>'S6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Maquette'!B242</f>
        <v>0</v>
      </c>
      <c r="B238" s="43">
        <f>'S6 Maquette'!C242</f>
        <v>0</v>
      </c>
      <c r="C238" s="42">
        <f>'S6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Maquette'!B243</f>
        <v>0</v>
      </c>
      <c r="B239" s="43">
        <f>'S6 Maquette'!C243</f>
        <v>0</v>
      </c>
      <c r="C239" s="42">
        <f>'S6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Maquette'!B244</f>
        <v>0</v>
      </c>
      <c r="B240" s="43">
        <f>'S6 Maquette'!C244</f>
        <v>0</v>
      </c>
      <c r="C240" s="42">
        <f>'S6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Maquette'!B245</f>
        <v>0</v>
      </c>
      <c r="B241" s="43">
        <f>'S6 Maquette'!C245</f>
        <v>0</v>
      </c>
      <c r="C241" s="42">
        <f>'S6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Maquette'!B246</f>
        <v>0</v>
      </c>
      <c r="B242" s="43">
        <f>'S6 Maquette'!C246</f>
        <v>0</v>
      </c>
      <c r="C242" s="42">
        <f>'S6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Maquette'!B247</f>
        <v>0</v>
      </c>
      <c r="B243" s="43">
        <f>'S6 Maquette'!C247</f>
        <v>0</v>
      </c>
      <c r="C243" s="42">
        <f>'S6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Maquette'!B248</f>
        <v>0</v>
      </c>
      <c r="B244" s="43">
        <f>'S6 Maquette'!C248</f>
        <v>0</v>
      </c>
      <c r="C244" s="42">
        <f>'S6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Maquette'!B249</f>
        <v>0</v>
      </c>
      <c r="B245" s="43">
        <f>'S6 Maquette'!C249</f>
        <v>0</v>
      </c>
      <c r="C245" s="42">
        <f>'S6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Maquette'!B250</f>
        <v>0</v>
      </c>
      <c r="B246" s="43">
        <f>'S6 Maquette'!C250</f>
        <v>0</v>
      </c>
      <c r="C246" s="42">
        <f>'S6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Maquette'!B251</f>
        <v>0</v>
      </c>
      <c r="B247" s="43">
        <f>'S6 Maquette'!C251</f>
        <v>0</v>
      </c>
      <c r="C247" s="42">
        <f>'S6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Maquette'!B252</f>
        <v>0</v>
      </c>
      <c r="B248" s="43">
        <f>'S6 Maquette'!C252</f>
        <v>0</v>
      </c>
      <c r="C248" s="42">
        <f>'S6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Maquette'!B253</f>
        <v>0</v>
      </c>
      <c r="B249" s="43">
        <f>'S6 Maquette'!C253</f>
        <v>0</v>
      </c>
      <c r="C249" s="42">
        <f>'S6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Maquette'!B254</f>
        <v>0</v>
      </c>
      <c r="B250" s="43">
        <f>'S6 Maquette'!C254</f>
        <v>0</v>
      </c>
      <c r="C250" s="42">
        <f>'S6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Maquette'!B255</f>
        <v>0</v>
      </c>
      <c r="B251" s="43">
        <f>'S6 Maquette'!C255</f>
        <v>0</v>
      </c>
      <c r="C251" s="42">
        <f>'S6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Maquette'!B256</f>
        <v>0</v>
      </c>
      <c r="B252" s="43">
        <f>'S6 Maquette'!C256</f>
        <v>0</v>
      </c>
      <c r="C252" s="42">
        <f>'S6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Maquette'!B257</f>
        <v>0</v>
      </c>
      <c r="B253" s="43">
        <f>'S6 Maquette'!C257</f>
        <v>0</v>
      </c>
      <c r="C253" s="42">
        <f>'S6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Maquette'!B258</f>
        <v>0</v>
      </c>
      <c r="B254" s="43">
        <f>'S6 Maquette'!C258</f>
        <v>0</v>
      </c>
      <c r="C254" s="42">
        <f>'S6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Maquette'!B259</f>
        <v>0</v>
      </c>
      <c r="B255" s="43">
        <f>'S6 Maquette'!C259</f>
        <v>0</v>
      </c>
      <c r="C255" s="42">
        <f>'S6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Maquette'!B260</f>
        <v>0</v>
      </c>
      <c r="B256" s="43">
        <f>'S6 Maquette'!C260</f>
        <v>0</v>
      </c>
      <c r="C256" s="42">
        <f>'S6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Maquette'!B261</f>
        <v>0</v>
      </c>
      <c r="B257" s="43">
        <f>'S6 Maquette'!C261</f>
        <v>0</v>
      </c>
      <c r="C257" s="42">
        <f>'S6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Maquette'!B262</f>
        <v>0</v>
      </c>
      <c r="B258" s="43">
        <f>'S6 Maquette'!C262</f>
        <v>0</v>
      </c>
      <c r="C258" s="42">
        <f>'S6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Maquette'!B263</f>
        <v>0</v>
      </c>
      <c r="B259" s="43">
        <f>'S6 Maquette'!C263</f>
        <v>0</v>
      </c>
      <c r="C259" s="42">
        <f>'S6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Maquette'!B264</f>
        <v>0</v>
      </c>
      <c r="B260" s="43">
        <f>'S6 Maquette'!C264</f>
        <v>0</v>
      </c>
      <c r="C260" s="42">
        <f>'S6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Maquette'!B265</f>
        <v>0</v>
      </c>
      <c r="B261" s="43">
        <f>'S6 Maquette'!C265</f>
        <v>0</v>
      </c>
      <c r="C261" s="42">
        <f>'S6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Maquette'!B266</f>
        <v>0</v>
      </c>
      <c r="B262" s="43">
        <f>'S6 Maquette'!C266</f>
        <v>0</v>
      </c>
      <c r="C262" s="42">
        <f>'S6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Maquette'!B267</f>
        <v>0</v>
      </c>
      <c r="B263" s="43">
        <f>'S6 Maquette'!C267</f>
        <v>0</v>
      </c>
      <c r="C263" s="42">
        <f>'S6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Maquette'!B268</f>
        <v>0</v>
      </c>
      <c r="B264" s="43">
        <f>'S6 Maquette'!C268</f>
        <v>0</v>
      </c>
      <c r="C264" s="42">
        <f>'S6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Maquette'!B269</f>
        <v>0</v>
      </c>
      <c r="B265" s="43">
        <f>'S6 Maquette'!C269</f>
        <v>0</v>
      </c>
      <c r="C265" s="42">
        <f>'S6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Maquette'!B270</f>
        <v>0</v>
      </c>
      <c r="B266" s="43">
        <f>'S6 Maquette'!C270</f>
        <v>0</v>
      </c>
      <c r="C266" s="42">
        <f>'S6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Maquette'!B271</f>
        <v>0</v>
      </c>
      <c r="B267" s="43">
        <f>'S6 Maquette'!C271</f>
        <v>0</v>
      </c>
      <c r="C267" s="42">
        <f>'S6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Maquette'!B272</f>
        <v>0</v>
      </c>
      <c r="B268" s="43">
        <f>'S6 Maquette'!C272</f>
        <v>0</v>
      </c>
      <c r="C268" s="42">
        <f>'S6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Maquette'!B273</f>
        <v>0</v>
      </c>
      <c r="B269" s="43">
        <f>'S6 Maquette'!C273</f>
        <v>0</v>
      </c>
      <c r="C269" s="42">
        <f>'S6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Maquette'!B274</f>
        <v>0</v>
      </c>
      <c r="B270" s="43">
        <f>'S6 Maquette'!C274</f>
        <v>0</v>
      </c>
      <c r="C270" s="42">
        <f>'S6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Maquette'!B275</f>
        <v>0</v>
      </c>
      <c r="B271" s="43">
        <f>'S6 Maquette'!C275</f>
        <v>0</v>
      </c>
      <c r="C271" s="42">
        <f>'S6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Maquette'!B276</f>
        <v>0</v>
      </c>
      <c r="B272" s="43">
        <f>'S6 Maquette'!C276</f>
        <v>0</v>
      </c>
      <c r="C272" s="42">
        <f>'S6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Maquette'!B277</f>
        <v>0</v>
      </c>
      <c r="B273" s="43">
        <f>'S6 Maquette'!C277</f>
        <v>0</v>
      </c>
      <c r="C273" s="42">
        <f>'S6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Maquette'!B278</f>
        <v>0</v>
      </c>
      <c r="B274" s="43">
        <f>'S6 Maquette'!C278</f>
        <v>0</v>
      </c>
      <c r="C274" s="42">
        <f>'S6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Maquette'!B279</f>
        <v>0</v>
      </c>
      <c r="B275" s="43">
        <f>'S6 Maquette'!C279</f>
        <v>0</v>
      </c>
      <c r="C275" s="42">
        <f>'S6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Maquette'!B280</f>
        <v>0</v>
      </c>
      <c r="B276" s="43">
        <f>'S6 Maquette'!C280</f>
        <v>0</v>
      </c>
      <c r="C276" s="42">
        <f>'S6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Maquette'!B281</f>
        <v>0</v>
      </c>
      <c r="B277" s="43">
        <f>'S6 Maquette'!C281</f>
        <v>0</v>
      </c>
      <c r="C277" s="42">
        <f>'S6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Maquette'!B282</f>
        <v>0</v>
      </c>
      <c r="B278" s="43">
        <f>'S6 Maquette'!C282</f>
        <v>0</v>
      </c>
      <c r="C278" s="42">
        <f>'S6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Maquette'!B283</f>
        <v>0</v>
      </c>
      <c r="B279" s="43">
        <f>'S6 Maquette'!C283</f>
        <v>0</v>
      </c>
      <c r="C279" s="42">
        <f>'S6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Maquette'!B284</f>
        <v>0</v>
      </c>
      <c r="B280" s="43">
        <f>'S6 Maquette'!C284</f>
        <v>0</v>
      </c>
      <c r="C280" s="42">
        <f>'S6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Maquette'!B285</f>
        <v>0</v>
      </c>
      <c r="B281" s="43">
        <f>'S6 Maquette'!C285</f>
        <v>0</v>
      </c>
      <c r="C281" s="42">
        <f>'S6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Maquette'!B286</f>
        <v>0</v>
      </c>
      <c r="B282" s="43">
        <f>'S6 Maquette'!C286</f>
        <v>0</v>
      </c>
      <c r="C282" s="42">
        <f>'S6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Maquette'!B287</f>
        <v>0</v>
      </c>
      <c r="B283" s="43">
        <f>'S6 Maquette'!C287</f>
        <v>0</v>
      </c>
      <c r="C283" s="42">
        <f>'S6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Maquette'!B288</f>
        <v>0</v>
      </c>
      <c r="B284" s="43">
        <f>'S6 Maquette'!C288</f>
        <v>0</v>
      </c>
      <c r="C284" s="42">
        <f>'S6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Maquette'!B289</f>
        <v>0</v>
      </c>
      <c r="B285" s="43">
        <f>'S6 Maquette'!C289</f>
        <v>0</v>
      </c>
      <c r="C285" s="42">
        <f>'S6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Maquette'!B290</f>
        <v>0</v>
      </c>
      <c r="B286" s="43">
        <f>'S6 Maquette'!C290</f>
        <v>0</v>
      </c>
      <c r="C286" s="42">
        <f>'S6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Maquette'!B291</f>
        <v>0</v>
      </c>
      <c r="B287" s="43">
        <f>'S6 Maquette'!C291</f>
        <v>0</v>
      </c>
      <c r="C287" s="42">
        <f>'S6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Maquette'!B292</f>
        <v>0</v>
      </c>
      <c r="B288" s="43">
        <f>'S6 Maquette'!C292</f>
        <v>0</v>
      </c>
      <c r="C288" s="42">
        <f>'S6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Maquette'!B293</f>
        <v>0</v>
      </c>
      <c r="B289" s="43">
        <f>'S6 Maquette'!C293</f>
        <v>0</v>
      </c>
      <c r="C289" s="42">
        <f>'S6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Maquette'!B294</f>
        <v>0</v>
      </c>
      <c r="B290" s="43">
        <f>'S6 Maquette'!C294</f>
        <v>0</v>
      </c>
      <c r="C290" s="42">
        <f>'S6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'S6 Maquette'!B295</f>
        <v>0</v>
      </c>
      <c r="B291" s="43">
        <f>'S6 Maquette'!C295</f>
        <v>0</v>
      </c>
      <c r="C291" s="42">
        <f>'S6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'S6 Maquette'!B296</f>
        <v>0</v>
      </c>
      <c r="B292" s="43">
        <f>'S6 Maquette'!C296</f>
        <v>0</v>
      </c>
      <c r="C292" s="42">
        <f>'S6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'S6 Maquette'!B297</f>
        <v>0</v>
      </c>
      <c r="B293" s="43">
        <f>'S6 Maquette'!C297</f>
        <v>0</v>
      </c>
      <c r="C293" s="42">
        <f>'S6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'S6 Maquette'!B298</f>
        <v>0</v>
      </c>
      <c r="B294" s="43">
        <f>'S6 Maquette'!C298</f>
        <v>0</v>
      </c>
      <c r="C294" s="42">
        <f>'S6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'S6 Maquette'!B299</f>
        <v>0</v>
      </c>
      <c r="B295" s="43">
        <f>'S6 Maquette'!C299</f>
        <v>0</v>
      </c>
      <c r="C295" s="42">
        <f>'S6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'S6 Maquette'!B300</f>
        <v>0</v>
      </c>
      <c r="B296" s="43">
        <f>'S6 Maquette'!C300</f>
        <v>0</v>
      </c>
      <c r="C296" s="42">
        <f>'S6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'S6 Maquette'!B301</f>
        <v>0</v>
      </c>
      <c r="B297" s="43">
        <f>'S6 Maquette'!C301</f>
        <v>0</v>
      </c>
      <c r="C297" s="42">
        <f>'S6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'S6 Maquette'!B302</f>
        <v>0</v>
      </c>
      <c r="B298" s="43">
        <f>'S6 Maquette'!C302</f>
        <v>0</v>
      </c>
      <c r="C298" s="42">
        <f>'S6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'S6 Maquette'!B303</f>
        <v>0</v>
      </c>
      <c r="B299" s="43">
        <f>'S6 Maquette'!C303</f>
        <v>0</v>
      </c>
      <c r="C299" s="42">
        <f>'S6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0:A998">
    <cfRule type="expression" dxfId="196" priority="95">
      <formula>$C1="OPTION"</formula>
    </cfRule>
    <cfRule type="expression" dxfId="195" priority="94">
      <formula>$C1="BLOC"</formula>
    </cfRule>
    <cfRule type="expression" dxfId="194" priority="93">
      <formula>$C1="Parcours Pédagogique"</formula>
    </cfRule>
  </conditionalFormatting>
  <conditionalFormatting sqref="A16:S26 A43:S297 A27:C42 T16">
    <cfRule type="expression" dxfId="193" priority="98">
      <formula>$C16="Modification MCC"</formula>
    </cfRule>
  </conditionalFormatting>
  <conditionalFormatting sqref="A18:S26 A27:C42 A43:S299 T18">
    <cfRule type="expression" dxfId="192" priority="103">
      <formula>$C18="Modification"</formula>
    </cfRule>
  </conditionalFormatting>
  <conditionalFormatting sqref="B1:S9 B10:E10 J10:S11 B11:D11 B12:M12 P12 B13:L13 B14:N14 P14:S17 B15:M17 B300:S998">
    <cfRule type="expression" dxfId="191" priority="101">
      <formula>$D1="Fermeture"</formula>
    </cfRule>
    <cfRule type="expression" dxfId="190" priority="100">
      <formula>$D1="Création"</formula>
    </cfRule>
  </conditionalFormatting>
  <conditionalFormatting sqref="C1:S26 C27:C42 C43:S998">
    <cfRule type="expression" dxfId="189" priority="85">
      <formula>$B1="Option"</formula>
    </cfRule>
  </conditionalFormatting>
  <conditionalFormatting sqref="D41:R41">
    <cfRule type="expression" dxfId="188" priority="24">
      <formula>$B39="Option"</formula>
    </cfRule>
    <cfRule type="expression" dxfId="187" priority="27">
      <formula>$C39="Création"</formula>
    </cfRule>
    <cfRule type="expression" dxfId="186" priority="28">
      <formula>$C39="Fermeture"</formula>
    </cfRule>
  </conditionalFormatting>
  <conditionalFormatting sqref="D38:S40">
    <cfRule type="expression" dxfId="185" priority="80">
      <formula>$C36="Fermeture"</formula>
    </cfRule>
    <cfRule type="expression" dxfId="184" priority="79">
      <formula>$C36="Création"</formula>
    </cfRule>
    <cfRule type="expression" dxfId="183" priority="78">
      <formula>$C36="Modification"</formula>
    </cfRule>
    <cfRule type="expression" dxfId="182" priority="77">
      <formula>$C36="Modification MCC"</formula>
    </cfRule>
    <cfRule type="expression" dxfId="181" priority="76">
      <formula>$B36="Option"</formula>
    </cfRule>
  </conditionalFormatting>
  <conditionalFormatting sqref="D41:S41">
    <cfRule type="expression" dxfId="180" priority="25">
      <formula>$C39="Modification MCC"</formula>
    </cfRule>
    <cfRule type="expression" dxfId="179" priority="26">
      <formula>$C39="Modification"</formula>
    </cfRule>
  </conditionalFormatting>
  <conditionalFormatting sqref="D42:S42">
    <cfRule type="expression" dxfId="178" priority="18">
      <formula>$C40="Modification MCC"</formula>
    </cfRule>
    <cfRule type="expression" dxfId="177" priority="19">
      <formula>$C40="Modification"</formula>
    </cfRule>
  </conditionalFormatting>
  <conditionalFormatting sqref="F27:F35 D34:E35 G34:S35 D36:S37">
    <cfRule type="expression" dxfId="176" priority="70">
      <formula>$C26="Création"</formula>
    </cfRule>
    <cfRule type="expression" dxfId="175" priority="71">
      <formula>$C26="Fermeture"</formula>
    </cfRule>
    <cfRule type="expression" dxfId="174" priority="69">
      <formula>$C26="Modification"</formula>
    </cfRule>
    <cfRule type="expression" dxfId="173" priority="68">
      <formula>$C26="Modification MCC"</formula>
    </cfRule>
  </conditionalFormatting>
  <conditionalFormatting sqref="G27:R29 D27:E33 G30:S33">
    <cfRule type="expression" dxfId="172" priority="50">
      <formula>$C27="Modification"</formula>
    </cfRule>
    <cfRule type="expression" dxfId="171" priority="51">
      <formula>$C27="Création"</formula>
    </cfRule>
    <cfRule type="expression" dxfId="170" priority="52">
      <formula>$C27="Fermeture"</formula>
    </cfRule>
  </conditionalFormatting>
  <conditionalFormatting sqref="G27:R29 G30:S33 D27:E33">
    <cfRule type="expression" dxfId="169" priority="49">
      <formula>$C27="Modification MCC"</formula>
    </cfRule>
  </conditionalFormatting>
  <conditionalFormatting sqref="G27:S29">
    <cfRule type="expression" dxfId="168" priority="1">
      <formula>$B27="Option"</formula>
    </cfRule>
  </conditionalFormatting>
  <conditionalFormatting sqref="G30:S33 D27:E33">
    <cfRule type="expression" dxfId="167" priority="39">
      <formula>$B27="Option"</formula>
    </cfRule>
  </conditionalFormatting>
  <conditionalFormatting sqref="G34:S35 D36:S37 F27:F35 D34:E35">
    <cfRule type="expression" dxfId="166" priority="67">
      <formula>$B26="Option"</formula>
    </cfRule>
  </conditionalFormatting>
  <conditionalFormatting sqref="H42:I42">
    <cfRule type="expression" dxfId="165" priority="17">
      <formula>$B40="Option"</formula>
    </cfRule>
    <cfRule type="expression" dxfId="164" priority="20">
      <formula>$C40="Création"</formula>
    </cfRule>
    <cfRule type="expression" dxfId="163" priority="21">
      <formula>$C40="Fermeture"</formula>
    </cfRule>
  </conditionalFormatting>
  <conditionalFormatting sqref="J1:J26 J42:J998">
    <cfRule type="expression" dxfId="162" priority="91">
      <formula>$I1="NON"</formula>
    </cfRule>
  </conditionalFormatting>
  <conditionalFormatting sqref="J27:J41">
    <cfRule type="expression" dxfId="161" priority="45">
      <formula>$I27="NON"</formula>
    </cfRule>
  </conditionalFormatting>
  <conditionalFormatting sqref="J42:S42 S41 D42:G42">
    <cfRule type="expression" dxfId="160" priority="65">
      <formula>$C39="Création"</formula>
    </cfRule>
  </conditionalFormatting>
  <conditionalFormatting sqref="L18:L26 L60:L299 M18">
    <cfRule type="expression" dxfId="159" priority="96">
      <formula>$K1="CT (Contrôle terminal)"</formula>
    </cfRule>
  </conditionalFormatting>
  <conditionalFormatting sqref="L18:L26 L60:L299">
    <cfRule type="expression" dxfId="158" priority="97">
      <formula>$K1="CCI (CC Intégral)"</formula>
    </cfRule>
  </conditionalFormatting>
  <conditionalFormatting sqref="L27:L33">
    <cfRule type="expression" dxfId="157" priority="47">
      <formula>$K10="CT (Contrôle terminal)"</formula>
    </cfRule>
    <cfRule type="expression" dxfId="156" priority="41">
      <formula>$K27="CT (Contrôle terminal)"</formula>
    </cfRule>
    <cfRule type="expression" dxfId="155" priority="40">
      <formula>$K27="CCI (CC Intégral)"</formula>
    </cfRule>
    <cfRule type="expression" dxfId="154" priority="48">
      <formula>$K10="CCI (CC Intégral)"</formula>
    </cfRule>
  </conditionalFormatting>
  <conditionalFormatting sqref="L34:L37">
    <cfRule type="expression" dxfId="153" priority="74">
      <formula>$K16="CT (Contrôle terminal)"</formula>
    </cfRule>
    <cfRule type="expression" dxfId="152" priority="73">
      <formula>$K34="CT (Contrôle terminal)"</formula>
    </cfRule>
    <cfRule type="expression" dxfId="151" priority="75">
      <formula>$K16="CCI (CC Intégral)"</formula>
    </cfRule>
    <cfRule type="expression" dxfId="150" priority="72">
      <formula>$K34="CCI (CC Intégral)"</formula>
    </cfRule>
  </conditionalFormatting>
  <conditionalFormatting sqref="L38:L41">
    <cfRule type="expression" dxfId="149" priority="81">
      <formula>$K38="CCI (CC Intégral)"</formula>
    </cfRule>
    <cfRule type="expression" dxfId="148" priority="82">
      <formula>$K38="CT (Contrôle terminal)"</formula>
    </cfRule>
    <cfRule type="expression" dxfId="147" priority="83">
      <formula>$K19="CT (Contrôle terminal)"</formula>
    </cfRule>
    <cfRule type="expression" dxfId="146" priority="84">
      <formula>$K19="CCI (CC Intégral)"</formula>
    </cfRule>
  </conditionalFormatting>
  <conditionalFormatting sqref="L42">
    <cfRule type="expression" dxfId="145" priority="63">
      <formula>$K23="CT (Contrôle terminal)"</formula>
    </cfRule>
    <cfRule type="expression" dxfId="144" priority="64">
      <formula>$K23="CCI (CC Intégral)"</formula>
    </cfRule>
  </conditionalFormatting>
  <conditionalFormatting sqref="L42:L998 L1:L26">
    <cfRule type="expression" dxfId="143" priority="87">
      <formula>$K1="CT (Contrôle terminal)"</formula>
    </cfRule>
    <cfRule type="expression" dxfId="142" priority="86">
      <formula>$K1="CCI (CC Intégral)"</formula>
    </cfRule>
  </conditionalFormatting>
  <conditionalFormatting sqref="L43:L58">
    <cfRule type="expression" dxfId="141" priority="212">
      <formula>$K27="CCI (CC Intégral)"</formula>
    </cfRule>
    <cfRule type="expression" dxfId="140" priority="208">
      <formula>$K27="CT (Contrôle terminal)"</formula>
    </cfRule>
  </conditionalFormatting>
  <conditionalFormatting sqref="L59">
    <cfRule type="expression" dxfId="139" priority="214">
      <formula>#REF!="CCI (CC Intégral)"</formula>
    </cfRule>
    <cfRule type="expression" dxfId="138" priority="210">
      <formula>#REF!="CT (Contrôle terminal)"</formula>
    </cfRule>
  </conditionalFormatting>
  <conditionalFormatting sqref="M1:M26 M42:M998">
    <cfRule type="expression" dxfId="137" priority="92">
      <formula>$K1="CT (Contrôle terminal)"</formula>
    </cfRule>
  </conditionalFormatting>
  <conditionalFormatting sqref="M27:M41">
    <cfRule type="expression" dxfId="136" priority="46">
      <formula>$K27="CT (Contrôle terminal)"</formula>
    </cfRule>
  </conditionalFormatting>
  <conditionalFormatting sqref="M30">
    <cfRule type="expression" dxfId="135" priority="9">
      <formula>$C28="Modification"</formula>
    </cfRule>
    <cfRule type="expression" dxfId="134" priority="8">
      <formula>$C28="Modification MCC"</formula>
    </cfRule>
    <cfRule type="expression" dxfId="133" priority="11">
      <formula>$C28="Fermeture"</formula>
    </cfRule>
    <cfRule type="expression" dxfId="132" priority="7">
      <formula>$B28="Option"</formula>
    </cfRule>
    <cfRule type="expression" dxfId="131" priority="10">
      <formula>$C28="Création"</formula>
    </cfRule>
  </conditionalFormatting>
  <conditionalFormatting sqref="M34">
    <cfRule type="expression" dxfId="130" priority="13">
      <formula>$C32="Modification MCC"</formula>
    </cfRule>
    <cfRule type="expression" dxfId="129" priority="16">
      <formula>$C32="Fermeture"</formula>
    </cfRule>
    <cfRule type="expression" dxfId="128" priority="15">
      <formula>$C32="Création"</formula>
    </cfRule>
    <cfRule type="expression" dxfId="127" priority="14">
      <formula>$C32="Modification"</formula>
    </cfRule>
    <cfRule type="expression" dxfId="126" priority="12">
      <formula>$B32="Option"</formula>
    </cfRule>
  </conditionalFormatting>
  <conditionalFormatting sqref="N27:O41">
    <cfRule type="expression" dxfId="125" priority="23">
      <formula>$K27="CCI (CC Intégral)"</formula>
    </cfRule>
  </conditionalFormatting>
  <conditionalFormatting sqref="N42:O998 N1:O26">
    <cfRule type="expression" dxfId="124" priority="90">
      <formula>$K1="CCI (CC Intégral)"</formula>
    </cfRule>
  </conditionalFormatting>
  <conditionalFormatting sqref="P14:S17 B15:M17 B1:S9 J10:S11 B12:M12 B14:N14 B300:S998 B13:L13 B10:E10 B11:D11 P12">
    <cfRule type="expression" dxfId="123" priority="99">
      <formula>$D1="Modification"</formula>
    </cfRule>
  </conditionalFormatting>
  <conditionalFormatting sqref="Q27:R41">
    <cfRule type="expression" dxfId="122" priority="22">
      <formula>$P27="Autres"</formula>
    </cfRule>
  </conditionalFormatting>
  <conditionalFormatting sqref="Q42:R998 Q1:R26">
    <cfRule type="expression" dxfId="121" priority="88">
      <formula>$P1="Autres"</formula>
    </cfRule>
  </conditionalFormatting>
  <conditionalFormatting sqref="S27:S29">
    <cfRule type="expression" dxfId="120" priority="2">
      <formula>$P27="CT (Contrôle terminal)"</formula>
    </cfRule>
    <cfRule type="expression" dxfId="119" priority="6">
      <formula>$C27="Fermeture"</formula>
    </cfRule>
    <cfRule type="expression" dxfId="118" priority="5">
      <formula>$C27="Création"</formula>
    </cfRule>
    <cfRule type="expression" dxfId="117" priority="4">
      <formula>$C27="Modification"</formula>
    </cfRule>
    <cfRule type="expression" dxfId="116" priority="3">
      <formula>$C27="Modification MCC"</formula>
    </cfRule>
  </conditionalFormatting>
  <conditionalFormatting sqref="S30:S40">
    <cfRule type="expression" dxfId="115" priority="43">
      <formula>$P30="CT (Contrôle terminal)"</formula>
    </cfRule>
  </conditionalFormatting>
  <conditionalFormatting sqref="S34">
    <cfRule type="expression" dxfId="114" priority="38">
      <formula>$C34="Fermeture"</formula>
    </cfRule>
    <cfRule type="expression" dxfId="113" priority="37">
      <formula>$C34="Création"</formula>
    </cfRule>
    <cfRule type="expression" dxfId="112" priority="36">
      <formula>$C34="Modification"</formula>
    </cfRule>
    <cfRule type="expression" dxfId="111" priority="35">
      <formula>$C34="Modification MCC"</formula>
    </cfRule>
    <cfRule type="expression" dxfId="110" priority="34">
      <formula>$B34="Option"</formula>
    </cfRule>
  </conditionalFormatting>
  <conditionalFormatting sqref="S38">
    <cfRule type="expression" dxfId="109" priority="30">
      <formula>$C38="Modification MCC"</formula>
    </cfRule>
    <cfRule type="expression" dxfId="108" priority="29">
      <formula>$B38="Option"</formula>
    </cfRule>
    <cfRule type="expression" dxfId="107" priority="33">
      <formula>$C38="Fermeture"</formula>
    </cfRule>
    <cfRule type="expression" dxfId="106" priority="32">
      <formula>$C38="Création"</formula>
    </cfRule>
    <cfRule type="expression" dxfId="105" priority="31">
      <formula>$C38="Modification"</formula>
    </cfRule>
  </conditionalFormatting>
  <conditionalFormatting sqref="S41 D42:G42 J42:S42">
    <cfRule type="expression" dxfId="104" priority="66">
      <formula>$C39="Fermeture"</formula>
    </cfRule>
    <cfRule type="expression" dxfId="103" priority="62">
      <formula>$B39="Option"</formula>
    </cfRule>
  </conditionalFormatting>
  <conditionalFormatting sqref="S41:S998 S1:S26 T18">
    <cfRule type="expression" dxfId="102" priority="89">
      <formula>$P1="CT (Contrôle terminal)"</formula>
    </cfRule>
  </conditionalFormatting>
  <conditionalFormatting sqref="T18 A18:S26 A27:C42 A43:S299">
    <cfRule type="expression" dxfId="101" priority="104">
      <formula>$C18="Création"</formula>
    </cfRule>
    <cfRule type="expression" dxfId="100" priority="105">
      <formula>$C18="Fermeture"</formula>
    </cfRule>
  </conditionalFormatting>
  <dataValidations count="10">
    <dataValidation type="list" allowBlank="1" showInputMessage="1" showErrorMessage="1" sqref="N19:N26 Q19:Q26 Q42:Q299 N42:N299" xr:uid="{00000000-0002-0000-0600-000000000000}">
      <formula1>List_Controle</formula1>
    </dataValidation>
    <dataValidation type="list" allowBlank="1" showInputMessage="1" showErrorMessage="1" sqref="K19:K26 K42:K299" xr:uid="{00000000-0002-0000-0600-000001000000}">
      <formula1>List_Controle2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26 P42:P299" xr:uid="{00000000-0002-0000-0600-000004000000}">
      <formula1>"CT (Contrôle terminal), Autres"</formula1>
    </dataValidation>
    <dataValidation type="list" allowBlank="1" showInputMessage="1" showErrorMessage="1" sqref="H43:I299 G19 E19:F26 H19:I26 G23:G26 E42:G299" xr:uid="{00000000-0002-0000-0600-000005000000}">
      <formula1>"OUI, NON"</formula1>
    </dataValidation>
    <dataValidation type="list" allowBlank="1" showInputMessage="1" showErrorMessage="1" sqref="N27:N41 Q27:Q41" xr:uid="{D6BD1BB3-5E97-7048-A989-14EB53892D4E}">
      <formula1>List_Controle</formula1>
      <formula2>0</formula2>
    </dataValidation>
    <dataValidation type="list" allowBlank="1" showInputMessage="1" showErrorMessage="1" sqref="K27:K41" xr:uid="{57A585DD-0536-9D40-920F-5B889753F230}">
      <formula1>List_Controle2</formula1>
      <formula2>0</formula2>
    </dataValidation>
    <dataValidation type="list" allowBlank="1" showInputMessage="1" showErrorMessage="1" sqref="P27:P41" xr:uid="{B7B7B58B-B40C-AD40-8DC5-B62EFAA4CB55}">
      <formula1>"CT (Contrôle terminal),Autres"</formula1>
      <formula2>0</formula2>
    </dataValidation>
    <dataValidation type="list" allowBlank="1" showInputMessage="1" showErrorMessage="1" sqref="E27:I41 H42:I42" xr:uid="{78FB73B8-24AF-864F-B5E8-F5735CE6AA4F}">
      <formula1>"OUI,NON"</formula1>
      <formula2>0</formula2>
    </dataValidation>
    <dataValidation type="list" allowBlank="1" showInputMessage="1" showErrorMessage="1" sqref="C19:C299" xr:uid="{00000000-0002-0000-0600-000002000000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1EFD-64F6-AB45-A39F-0824466B4A86}">
  <dimension ref="A1:T299"/>
  <sheetViews>
    <sheetView zoomScale="70" zoomScaleNormal="70" workbookViewId="0">
      <pane ySplit="18" topLeftCell="A19" activePane="bottomLeft" state="frozen"/>
      <selection activeCell="D25" sqref="D25"/>
      <selection pane="bottomLeft" activeCell="M42" sqref="M42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7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7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7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7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7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7"/>
    </row>
    <row r="7" spans="1:19" ht="14.5" customHeight="1">
      <c r="A7" s="123" t="s">
        <v>211</v>
      </c>
      <c r="B7" s="121" t="str">
        <f>'Fiche Générale'!B3</f>
        <v>Portail_LLAC</v>
      </c>
      <c r="C7" s="101" t="s">
        <v>241</v>
      </c>
      <c r="D7" s="101"/>
      <c r="E7" s="126" t="str">
        <f>'Fiche Générale'!B4</f>
        <v>Langues, littératures et civilisations étrangères et régionales (LLCER)</v>
      </c>
      <c r="F7" s="127"/>
      <c r="G7" s="101" t="s">
        <v>242</v>
      </c>
      <c r="H7" s="121">
        <f>'Fiche Générale'!B5</f>
        <v>0</v>
      </c>
      <c r="I7" s="121"/>
      <c r="J7" s="38"/>
      <c r="K7" s="21"/>
    </row>
    <row r="8" spans="1:19" ht="14.5" customHeight="1">
      <c r="A8" s="124"/>
      <c r="B8" s="121"/>
      <c r="C8" s="101"/>
      <c r="D8" s="101"/>
      <c r="E8" s="126"/>
      <c r="F8" s="127"/>
      <c r="G8" s="101"/>
      <c r="H8" s="121"/>
      <c r="I8" s="121"/>
      <c r="J8" s="38"/>
      <c r="K8" s="21"/>
    </row>
    <row r="9" spans="1:19" ht="14.5" customHeight="1">
      <c r="A9" s="124"/>
      <c r="B9" s="121"/>
      <c r="C9" s="101"/>
      <c r="D9" s="101"/>
      <c r="E9" s="126"/>
      <c r="F9" s="127"/>
      <c r="G9" s="101"/>
      <c r="H9" s="121"/>
      <c r="I9" s="121"/>
      <c r="J9" s="38"/>
      <c r="K9" s="21"/>
    </row>
    <row r="10" spans="1:19" ht="14.5" customHeight="1">
      <c r="A10" s="124"/>
      <c r="B10" s="121"/>
      <c r="C10" s="102" t="s">
        <v>214</v>
      </c>
      <c r="D10" s="102"/>
      <c r="E10" s="109" t="str">
        <f>'Fiche Générale'!B9</f>
        <v>Italien 2D</v>
      </c>
      <c r="F10" s="110"/>
      <c r="G10" s="110"/>
      <c r="H10" s="110"/>
      <c r="I10" s="111"/>
      <c r="J10" s="39"/>
      <c r="K10" s="21"/>
    </row>
    <row r="11" spans="1:19" ht="14.5" customHeight="1">
      <c r="A11" s="125"/>
      <c r="B11" s="121"/>
      <c r="C11" s="102"/>
      <c r="D11" s="102"/>
      <c r="E11" s="112"/>
      <c r="F11" s="113"/>
      <c r="G11" s="113"/>
      <c r="H11" s="113"/>
      <c r="I11" s="114"/>
      <c r="J11" s="39"/>
      <c r="K11" s="21"/>
    </row>
    <row r="12" spans="1:19">
      <c r="C12" s="16"/>
      <c r="I12" s="35"/>
      <c r="J12" s="35"/>
      <c r="M12" s="117" t="s">
        <v>243</v>
      </c>
      <c r="N12" s="118"/>
      <c r="O12" s="128"/>
      <c r="P12" s="117" t="s">
        <v>244</v>
      </c>
      <c r="Q12" s="118"/>
      <c r="R12" s="118"/>
      <c r="S12" s="128"/>
    </row>
    <row r="13" spans="1:19">
      <c r="A13" s="130" t="s">
        <v>215</v>
      </c>
      <c r="B13" s="132" t="str">
        <f>'S6 Maquette'!B13:B14</f>
        <v>3 ème Année de Licence</v>
      </c>
      <c r="C13" s="132"/>
      <c r="D13" s="130" t="s">
        <v>245</v>
      </c>
      <c r="E13" s="132">
        <f>'S6 Maquette'!E13:F14</f>
        <v>0</v>
      </c>
      <c r="F13" s="132"/>
      <c r="G13" s="132"/>
      <c r="I13" s="35"/>
      <c r="J13" s="35"/>
      <c r="M13" s="119"/>
      <c r="N13" s="120"/>
      <c r="O13" s="129"/>
      <c r="P13" s="119"/>
      <c r="Q13" s="120"/>
      <c r="R13" s="120"/>
      <c r="S13" s="129"/>
    </row>
    <row r="14" spans="1:19">
      <c r="A14" s="131"/>
      <c r="B14" s="132"/>
      <c r="C14" s="132"/>
      <c r="D14" s="131"/>
      <c r="E14" s="132"/>
      <c r="F14" s="132"/>
      <c r="G14" s="132"/>
      <c r="I14" s="35"/>
      <c r="J14" s="35"/>
      <c r="M14" s="100" t="s">
        <v>246</v>
      </c>
      <c r="N14" s="117" t="s">
        <v>247</v>
      </c>
      <c r="O14" s="128"/>
      <c r="P14" s="122"/>
      <c r="Q14" s="135"/>
      <c r="R14" s="138"/>
      <c r="S14" s="130"/>
    </row>
    <row r="15" spans="1:19">
      <c r="A15" s="130" t="s">
        <v>248</v>
      </c>
      <c r="B15" s="140" t="str">
        <f>'S6 Maquette'!B15:B16</f>
        <v>Semestre 6</v>
      </c>
      <c r="C15" s="141"/>
      <c r="D15" s="130" t="s">
        <v>249</v>
      </c>
      <c r="E15" s="132">
        <f>'S6 Maquette'!E15:F16</f>
        <v>0</v>
      </c>
      <c r="F15" s="132"/>
      <c r="G15" s="132"/>
      <c r="I15" s="35"/>
      <c r="J15" s="35"/>
      <c r="M15" s="100"/>
      <c r="N15" s="133"/>
      <c r="O15" s="134"/>
      <c r="P15" s="122"/>
      <c r="Q15" s="136"/>
      <c r="R15" s="138"/>
      <c r="S15" s="139"/>
    </row>
    <row r="16" spans="1:19">
      <c r="A16" s="131"/>
      <c r="B16" s="142"/>
      <c r="C16" s="143"/>
      <c r="D16" s="131"/>
      <c r="E16" s="132"/>
      <c r="F16" s="132"/>
      <c r="G16" s="132"/>
      <c r="I16" s="35"/>
      <c r="J16" s="35"/>
      <c r="M16" s="100"/>
      <c r="N16" s="133"/>
      <c r="O16" s="134"/>
      <c r="P16" s="122"/>
      <c r="Q16" s="136"/>
      <c r="R16" s="138"/>
      <c r="S16" s="139"/>
    </row>
    <row r="17" spans="1:20">
      <c r="L17" s="17"/>
      <c r="M17" s="100"/>
      <c r="N17" s="119"/>
      <c r="O17" s="129"/>
      <c r="P17" s="122"/>
      <c r="Q17" s="137"/>
      <c r="R17" s="138"/>
      <c r="S17" s="131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'S6 Maquette'!B27</f>
        <v>UE1 Langue - Italien</v>
      </c>
      <c r="B27" s="43" t="str">
        <f>'S6 Maquette'!C27</f>
        <v>UE</v>
      </c>
      <c r="C27" s="42">
        <f>'S6 Maquette'!F27</f>
        <v>0</v>
      </c>
      <c r="D27" s="7">
        <v>1</v>
      </c>
      <c r="E27" s="7" t="s">
        <v>292</v>
      </c>
      <c r="F27" s="7" t="s">
        <v>292</v>
      </c>
      <c r="G27" s="40" t="s">
        <v>292</v>
      </c>
      <c r="H27" s="40" t="s">
        <v>292</v>
      </c>
      <c r="I27" s="40" t="s">
        <v>293</v>
      </c>
      <c r="J27" s="40"/>
      <c r="K27" s="40"/>
      <c r="L27" s="40"/>
      <c r="M27" s="40"/>
      <c r="N27" s="40"/>
      <c r="O27" s="40"/>
      <c r="P27" s="40"/>
      <c r="Q27" s="40"/>
      <c r="R27" s="40"/>
      <c r="S27" s="75" t="s">
        <v>302</v>
      </c>
      <c r="T27" s="45"/>
    </row>
    <row r="28" spans="1:20" ht="30.5" customHeight="1">
      <c r="A28" s="43" t="str">
        <f>'S6 Maquette'!B28</f>
        <v>Traduction - Italien</v>
      </c>
      <c r="B28" s="43" t="str">
        <f>'S6 Maquette'!C28</f>
        <v>ECUE</v>
      </c>
      <c r="C28" s="42">
        <f>'S6 Maquette'!F28</f>
        <v>0</v>
      </c>
      <c r="D28" s="71">
        <v>1</v>
      </c>
      <c r="E28" s="7" t="s">
        <v>292</v>
      </c>
      <c r="F28" s="7" t="s">
        <v>292</v>
      </c>
      <c r="G28" s="40" t="s">
        <v>292</v>
      </c>
      <c r="H28" s="40" t="s">
        <v>292</v>
      </c>
      <c r="I28" s="40" t="s">
        <v>292</v>
      </c>
      <c r="J28" s="72"/>
      <c r="K28" s="40" t="s">
        <v>10</v>
      </c>
      <c r="L28" s="40"/>
      <c r="M28" s="73">
        <v>2</v>
      </c>
      <c r="N28" s="40"/>
      <c r="O28" s="40"/>
      <c r="P28" s="40" t="s">
        <v>294</v>
      </c>
      <c r="Q28" s="40"/>
      <c r="R28" s="40"/>
      <c r="S28" s="70"/>
      <c r="T28" s="45"/>
    </row>
    <row r="29" spans="1:20" ht="30.5" customHeight="1">
      <c r="A29" s="43" t="str">
        <f>'S6 Maquette'!B29</f>
        <v>Langue et linguistique - Italien</v>
      </c>
      <c r="B29" s="43" t="str">
        <f>'S6 Maquette'!C29</f>
        <v>ECUE</v>
      </c>
      <c r="C29" s="42">
        <f>'S6 Maquette'!F29</f>
        <v>0</v>
      </c>
      <c r="D29" s="71">
        <v>1</v>
      </c>
      <c r="E29" s="7" t="s">
        <v>292</v>
      </c>
      <c r="F29" s="7" t="s">
        <v>292</v>
      </c>
      <c r="G29" s="40" t="s">
        <v>292</v>
      </c>
      <c r="H29" s="40" t="s">
        <v>292</v>
      </c>
      <c r="I29" s="40" t="s">
        <v>292</v>
      </c>
      <c r="J29" s="40"/>
      <c r="K29" s="40" t="s">
        <v>10</v>
      </c>
      <c r="L29" s="40"/>
      <c r="M29" s="73">
        <v>2</v>
      </c>
      <c r="N29" s="40"/>
      <c r="O29" s="40"/>
      <c r="P29" s="40" t="s">
        <v>294</v>
      </c>
      <c r="Q29" s="40"/>
      <c r="R29" s="40"/>
      <c r="S29" s="70"/>
      <c r="T29" s="45"/>
    </row>
    <row r="30" spans="1:20" ht="30.5" customHeight="1">
      <c r="A30" s="43" t="str">
        <f>'S6 Maquette'!B30</f>
        <v>UE2 Littérature et images - Italien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292</v>
      </c>
      <c r="F30" s="7" t="s">
        <v>292</v>
      </c>
      <c r="G30" s="40" t="s">
        <v>292</v>
      </c>
      <c r="H30" s="40" t="s">
        <v>292</v>
      </c>
      <c r="I30" s="40" t="s">
        <v>293</v>
      </c>
      <c r="J30" s="40"/>
      <c r="K30" s="40"/>
      <c r="L30" s="40"/>
      <c r="M30" s="77"/>
      <c r="N30" s="40"/>
      <c r="O30" s="40"/>
      <c r="P30" s="40"/>
      <c r="Q30" s="40"/>
      <c r="R30" s="40"/>
      <c r="S30" s="75" t="s">
        <v>297</v>
      </c>
      <c r="T30" s="45"/>
    </row>
    <row r="31" spans="1:20" ht="30.5" customHeight="1">
      <c r="A31" s="43" t="str">
        <f>'S6 Maquette'!B31</f>
        <v>Littérature A - Italien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292</v>
      </c>
      <c r="F31" s="7" t="s">
        <v>292</v>
      </c>
      <c r="G31" s="40" t="s">
        <v>292</v>
      </c>
      <c r="H31" s="40" t="s">
        <v>292</v>
      </c>
      <c r="I31" s="40" t="s">
        <v>292</v>
      </c>
      <c r="J31" s="72"/>
      <c r="K31" s="40" t="s">
        <v>10</v>
      </c>
      <c r="L31" s="40"/>
      <c r="M31" s="40">
        <v>1</v>
      </c>
      <c r="N31" s="40"/>
      <c r="O31" s="40"/>
      <c r="P31" s="40" t="s">
        <v>294</v>
      </c>
      <c r="Q31" s="40"/>
      <c r="R31" s="40"/>
      <c r="S31" s="74"/>
      <c r="T31" s="45"/>
    </row>
    <row r="32" spans="1:20" ht="30.5" customHeight="1">
      <c r="A32" s="43" t="str">
        <f>'S6 Maquette'!B32</f>
        <v>Littérature B - Italien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292</v>
      </c>
      <c r="F32" s="7" t="s">
        <v>292</v>
      </c>
      <c r="G32" s="40" t="s">
        <v>292</v>
      </c>
      <c r="H32" s="40" t="s">
        <v>292</v>
      </c>
      <c r="I32" s="40" t="s">
        <v>292</v>
      </c>
      <c r="J32" s="72"/>
      <c r="K32" s="40" t="s">
        <v>10</v>
      </c>
      <c r="L32" s="40"/>
      <c r="M32" s="40">
        <v>1</v>
      </c>
      <c r="N32" s="40"/>
      <c r="O32" s="40"/>
      <c r="P32" s="40" t="s">
        <v>294</v>
      </c>
      <c r="Q32" s="40"/>
      <c r="R32" s="40"/>
      <c r="S32" s="74" t="s">
        <v>72</v>
      </c>
      <c r="T32" s="45"/>
    </row>
    <row r="33" spans="1:20" ht="30.5" customHeight="1">
      <c r="A33" s="43" t="str">
        <f>'S6 Maquette'!B33</f>
        <v>Images - italien</v>
      </c>
      <c r="B33" s="43" t="str">
        <f>'S6 Maquette'!C33</f>
        <v>ECUE</v>
      </c>
      <c r="C33" s="42">
        <f>'S6 Maquette'!F34</f>
        <v>0</v>
      </c>
      <c r="D33" s="7">
        <v>1</v>
      </c>
      <c r="E33" s="7" t="s">
        <v>292</v>
      </c>
      <c r="F33" s="7" t="s">
        <v>292</v>
      </c>
      <c r="G33" s="40" t="s">
        <v>292</v>
      </c>
      <c r="H33" s="40" t="s">
        <v>292</v>
      </c>
      <c r="I33" s="40" t="s">
        <v>292</v>
      </c>
      <c r="J33" s="72"/>
      <c r="K33" s="40" t="s">
        <v>10</v>
      </c>
      <c r="L33" s="40"/>
      <c r="M33" s="40">
        <v>1</v>
      </c>
      <c r="N33" s="40"/>
      <c r="O33" s="40"/>
      <c r="P33" s="40" t="s">
        <v>294</v>
      </c>
      <c r="Q33" s="40"/>
      <c r="R33" s="40"/>
      <c r="S33" s="74" t="s">
        <v>72</v>
      </c>
      <c r="T33" s="45"/>
    </row>
    <row r="34" spans="1:20" ht="30.5" customHeight="1">
      <c r="A34" s="43" t="str">
        <f>'S6 Maquette'!B34</f>
        <v>UE3 Civilisation et arts - Italien</v>
      </c>
      <c r="B34" s="43" t="str">
        <f>'S6 Maquette'!C34</f>
        <v>UE</v>
      </c>
      <c r="C34" s="42">
        <f>'S6 Maquette'!F35</f>
        <v>0</v>
      </c>
      <c r="D34" s="7">
        <v>1</v>
      </c>
      <c r="E34" s="7" t="s">
        <v>292</v>
      </c>
      <c r="F34" s="7" t="s">
        <v>292</v>
      </c>
      <c r="G34" s="40" t="s">
        <v>292</v>
      </c>
      <c r="H34" s="40" t="s">
        <v>292</v>
      </c>
      <c r="I34" s="40" t="s">
        <v>293</v>
      </c>
      <c r="J34" s="40"/>
      <c r="K34" s="40"/>
      <c r="L34" s="40"/>
      <c r="M34" s="77"/>
      <c r="N34" s="40"/>
      <c r="O34" s="40"/>
      <c r="P34" s="40"/>
      <c r="Q34" s="40"/>
      <c r="R34" s="40"/>
      <c r="S34" s="75" t="s">
        <v>297</v>
      </c>
      <c r="T34" s="45"/>
    </row>
    <row r="35" spans="1:20" ht="30.5" customHeight="1">
      <c r="A35" s="43" t="str">
        <f>'S6 Maquette'!B35</f>
        <v>Civilisation A - Italien</v>
      </c>
      <c r="B35" s="43" t="str">
        <f>'S6 Maquette'!C35</f>
        <v>ECUE</v>
      </c>
      <c r="C35" s="42">
        <f>'S6 Maquette'!F36</f>
        <v>0</v>
      </c>
      <c r="D35" s="7">
        <v>1</v>
      </c>
      <c r="E35" s="7" t="s">
        <v>292</v>
      </c>
      <c r="F35" s="7" t="s">
        <v>292</v>
      </c>
      <c r="G35" s="40" t="s">
        <v>292</v>
      </c>
      <c r="H35" s="40" t="s">
        <v>292</v>
      </c>
      <c r="I35" s="40" t="s">
        <v>292</v>
      </c>
      <c r="J35" s="72"/>
      <c r="K35" s="40" t="s">
        <v>10</v>
      </c>
      <c r="L35" s="40"/>
      <c r="M35" s="40">
        <v>1</v>
      </c>
      <c r="N35" s="40"/>
      <c r="O35" s="40"/>
      <c r="P35" s="40" t="s">
        <v>294</v>
      </c>
      <c r="Q35" s="40"/>
      <c r="R35" s="40"/>
      <c r="S35" s="74"/>
      <c r="T35" s="45"/>
    </row>
    <row r="36" spans="1:20" ht="30.5" customHeight="1">
      <c r="A36" s="43" t="str">
        <f>'S6 Maquette'!B36</f>
        <v>Civilisation B - Italien</v>
      </c>
      <c r="B36" s="43" t="str">
        <f>'S6 Maquette'!C36</f>
        <v>ECUE</v>
      </c>
      <c r="C36" s="42">
        <f>'S6 Maquette'!F38</f>
        <v>0</v>
      </c>
      <c r="D36" s="7">
        <v>1</v>
      </c>
      <c r="E36" s="7" t="s">
        <v>292</v>
      </c>
      <c r="F36" s="7" t="s">
        <v>292</v>
      </c>
      <c r="G36" s="40" t="s">
        <v>292</v>
      </c>
      <c r="H36" s="40" t="s">
        <v>292</v>
      </c>
      <c r="I36" s="40" t="s">
        <v>292</v>
      </c>
      <c r="J36" s="72"/>
      <c r="K36" s="40" t="s">
        <v>10</v>
      </c>
      <c r="L36" s="40"/>
      <c r="M36" s="40">
        <v>1</v>
      </c>
      <c r="N36" s="40"/>
      <c r="O36" s="40"/>
      <c r="P36" s="40" t="s">
        <v>294</v>
      </c>
      <c r="Q36" s="40"/>
      <c r="R36" s="40"/>
      <c r="S36" s="74"/>
      <c r="T36" s="45"/>
    </row>
    <row r="37" spans="1:20" ht="30.5" customHeight="1">
      <c r="A37" s="43" t="str">
        <f>'S6 Maquette'!B37</f>
        <v>Arts - italien</v>
      </c>
      <c r="B37" s="43" t="str">
        <f>'S6 Maquette'!C37</f>
        <v>ECUE</v>
      </c>
      <c r="C37" s="42">
        <f>'S6 Maquette'!F39</f>
        <v>0</v>
      </c>
      <c r="D37" s="7">
        <v>1</v>
      </c>
      <c r="E37" s="7" t="s">
        <v>292</v>
      </c>
      <c r="F37" s="7" t="s">
        <v>292</v>
      </c>
      <c r="G37" s="40" t="s">
        <v>292</v>
      </c>
      <c r="H37" s="40" t="s">
        <v>292</v>
      </c>
      <c r="I37" s="40" t="s">
        <v>292</v>
      </c>
      <c r="J37" s="72"/>
      <c r="K37" s="40" t="s">
        <v>10</v>
      </c>
      <c r="L37" s="40"/>
      <c r="M37" s="40">
        <v>1</v>
      </c>
      <c r="N37" s="40"/>
      <c r="O37" s="40"/>
      <c r="P37" s="40" t="s">
        <v>294</v>
      </c>
      <c r="Q37" s="40"/>
      <c r="R37" s="40"/>
      <c r="S37" s="74"/>
      <c r="T37" s="45"/>
    </row>
    <row r="38" spans="1:20" ht="30.5" customHeight="1">
      <c r="A38" s="43" t="str">
        <f>'S6 Maquette'!B38</f>
        <v>UE Préparation concours 2D niveau 3 LLCER Italien</v>
      </c>
      <c r="B38" s="43" t="str">
        <f>'S6 Maquette'!C38</f>
        <v>UE</v>
      </c>
      <c r="C38" s="42">
        <f>'S6 Maquette'!F41</f>
        <v>0</v>
      </c>
      <c r="D38" s="7">
        <v>1</v>
      </c>
      <c r="E38" s="7" t="s">
        <v>292</v>
      </c>
      <c r="F38" s="7" t="s">
        <v>292</v>
      </c>
      <c r="G38" s="40" t="s">
        <v>292</v>
      </c>
      <c r="H38" s="40" t="s">
        <v>292</v>
      </c>
      <c r="I38" s="40" t="s">
        <v>293</v>
      </c>
      <c r="J38" s="40"/>
      <c r="K38" s="40"/>
      <c r="L38" s="40"/>
      <c r="M38" s="77"/>
      <c r="N38" s="40"/>
      <c r="O38" s="40"/>
      <c r="P38" s="40"/>
      <c r="Q38" s="40"/>
      <c r="R38" s="40"/>
      <c r="S38" s="75" t="s">
        <v>297</v>
      </c>
      <c r="T38" s="45"/>
    </row>
    <row r="39" spans="1:20" ht="30.5" customHeight="1">
      <c r="A39" s="43" t="str">
        <f>'S6 Maquette'!B39</f>
        <v>Traduction et faits de langue - Italien</v>
      </c>
      <c r="B39" s="43" t="str">
        <f>'S6 Maquette'!C39</f>
        <v>ECUE</v>
      </c>
      <c r="C39" s="42">
        <f>'S6 Maquette'!F42</f>
        <v>0</v>
      </c>
      <c r="D39" s="7">
        <v>1</v>
      </c>
      <c r="E39" s="7" t="s">
        <v>292</v>
      </c>
      <c r="F39" s="7" t="s">
        <v>292</v>
      </c>
      <c r="G39" s="40" t="s">
        <v>292</v>
      </c>
      <c r="H39" s="40" t="s">
        <v>292</v>
      </c>
      <c r="I39" s="40" t="s">
        <v>292</v>
      </c>
      <c r="J39" s="40"/>
      <c r="K39" s="40" t="s">
        <v>10</v>
      </c>
      <c r="L39" s="40"/>
      <c r="M39" s="40">
        <v>1</v>
      </c>
      <c r="N39" s="40"/>
      <c r="O39" s="40"/>
      <c r="P39" s="40" t="s">
        <v>294</v>
      </c>
      <c r="Q39" s="40"/>
      <c r="R39" s="40"/>
      <c r="S39" s="70"/>
      <c r="T39" s="45"/>
    </row>
    <row r="40" spans="1:20" ht="30.5" customHeight="1">
      <c r="A40" s="43" t="str">
        <f>'S6 Maquette'!B40</f>
        <v>Littérature - Civilisation - Italien</v>
      </c>
      <c r="B40" s="43" t="str">
        <f>'S6 Maquette'!C40</f>
        <v>ECUE</v>
      </c>
      <c r="C40" s="42">
        <f>'S6 Maquette'!F43</f>
        <v>0</v>
      </c>
      <c r="D40" s="7">
        <v>1</v>
      </c>
      <c r="E40" s="7" t="s">
        <v>292</v>
      </c>
      <c r="F40" s="7" t="s">
        <v>292</v>
      </c>
      <c r="G40" s="40" t="s">
        <v>292</v>
      </c>
      <c r="H40" s="40" t="s">
        <v>292</v>
      </c>
      <c r="I40" s="40" t="s">
        <v>292</v>
      </c>
      <c r="J40" s="40"/>
      <c r="K40" s="40" t="s">
        <v>10</v>
      </c>
      <c r="L40" s="40"/>
      <c r="M40" s="40">
        <v>1</v>
      </c>
      <c r="N40" s="40"/>
      <c r="O40" s="40"/>
      <c r="P40" s="40" t="s">
        <v>294</v>
      </c>
      <c r="Q40" s="40"/>
      <c r="R40" s="40"/>
      <c r="S40" s="70" t="s">
        <v>72</v>
      </c>
      <c r="T40" s="45"/>
    </row>
    <row r="41" spans="1:20" ht="30.5" customHeight="1">
      <c r="A41" s="43" t="str">
        <f>'S6 Maquette'!B41</f>
        <v xml:space="preserve">Didactique - Méthodologie - Italien </v>
      </c>
      <c r="B41" s="43" t="str">
        <f>'S6 Maquette'!C41</f>
        <v>ECUE</v>
      </c>
      <c r="C41" s="42">
        <f>'S6 Maquette'!F44</f>
        <v>0</v>
      </c>
      <c r="D41" s="7">
        <v>1</v>
      </c>
      <c r="E41" s="7" t="s">
        <v>292</v>
      </c>
      <c r="F41" s="7" t="s">
        <v>292</v>
      </c>
      <c r="G41" s="40" t="s">
        <v>292</v>
      </c>
      <c r="H41" s="40" t="s">
        <v>292</v>
      </c>
      <c r="I41" s="40" t="s">
        <v>292</v>
      </c>
      <c r="J41" s="40"/>
      <c r="K41" s="40" t="s">
        <v>10</v>
      </c>
      <c r="L41" s="40"/>
      <c r="M41" s="40">
        <v>1</v>
      </c>
      <c r="N41" s="40"/>
      <c r="O41" s="40"/>
      <c r="P41" s="40" t="s">
        <v>294</v>
      </c>
      <c r="Q41" s="40"/>
      <c r="R41" s="40"/>
      <c r="S41" s="40"/>
      <c r="T41" s="45"/>
    </row>
    <row r="42" spans="1:20" ht="30.5" customHeight="1">
      <c r="A42" s="43" t="str">
        <f>'S6 Maquette'!B42</f>
        <v>Oral 2 : le metier de professeur 2D - Carlone</v>
      </c>
      <c r="B42" s="43" t="str">
        <f>'S6 Maquette'!C42</f>
        <v>ECUE</v>
      </c>
      <c r="C42" s="42">
        <f>'S6 Maquette'!F45</f>
        <v>0</v>
      </c>
      <c r="D42" s="69">
        <v>1</v>
      </c>
      <c r="E42" s="7"/>
      <c r="F42" s="7"/>
      <c r="G42" s="40"/>
      <c r="H42" s="76" t="s">
        <v>292</v>
      </c>
      <c r="I42" s="76" t="s">
        <v>292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>
        <f>'S6 Maquette'!B44</f>
        <v>0</v>
      </c>
      <c r="B43" s="43">
        <f>'S6 Maquette'!C44</f>
        <v>0</v>
      </c>
      <c r="C43" s="42">
        <f>'S6 Maquette'!F47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Maquette'!B45</f>
        <v>0</v>
      </c>
      <c r="B44" s="43">
        <f>'S6 Maquette'!C45</f>
        <v>0</v>
      </c>
      <c r="C44" s="42">
        <f>'S6 Maquette'!F48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Maquette'!B46</f>
        <v>0</v>
      </c>
      <c r="B45" s="43">
        <f>'S6 Maquette'!C46</f>
        <v>0</v>
      </c>
      <c r="C45" s="42">
        <f>'S6 Maquette'!F49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Maquette'!B47</f>
        <v>0</v>
      </c>
      <c r="B46" s="43">
        <f>'S6 Maquette'!C47</f>
        <v>0</v>
      </c>
      <c r="C46" s="42">
        <f>'S6 Maquette'!F50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Maquette'!B51</f>
        <v>0</v>
      </c>
      <c r="B47" s="43">
        <f>'S6 Maquette'!C51</f>
        <v>0</v>
      </c>
      <c r="C47" s="42">
        <f>'S6 Maquette'!F51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Maquette'!B52</f>
        <v>0</v>
      </c>
      <c r="B48" s="43">
        <f>'S6 Maquette'!C52</f>
        <v>0</v>
      </c>
      <c r="C48" s="42">
        <f>'S6 Maquette'!F52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Maquette'!B53</f>
        <v>0</v>
      </c>
      <c r="B49" s="43">
        <f>'S6 Maquette'!C53</f>
        <v>0</v>
      </c>
      <c r="C49" s="42">
        <f>'S6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Maquette'!B54</f>
        <v>0</v>
      </c>
      <c r="B50" s="43">
        <f>'S6 Maquette'!C54</f>
        <v>0</v>
      </c>
      <c r="C50" s="42">
        <f>'S6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Maquette'!B55</f>
        <v>0</v>
      </c>
      <c r="B51" s="43">
        <f>'S6 Maquette'!C55</f>
        <v>0</v>
      </c>
      <c r="C51" s="42">
        <f>'S6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Maquette'!B56</f>
        <v>0</v>
      </c>
      <c r="B52" s="43">
        <f>'S6 Maquette'!C56</f>
        <v>0</v>
      </c>
      <c r="C52" s="42">
        <f>'S6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Maquette'!B57</f>
        <v>0</v>
      </c>
      <c r="B53" s="43">
        <f>'S6 Maquette'!C57</f>
        <v>0</v>
      </c>
      <c r="C53" s="42">
        <f>'S6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Maquette'!B58</f>
        <v>0</v>
      </c>
      <c r="B54" s="43">
        <f>'S6 Maquette'!C58</f>
        <v>0</v>
      </c>
      <c r="C54" s="42">
        <f>'S6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Maquette'!B59</f>
        <v>0</v>
      </c>
      <c r="B55" s="43">
        <f>'S6 Maquette'!C59</f>
        <v>0</v>
      </c>
      <c r="C55" s="42">
        <f>'S6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Maquette'!B60</f>
        <v>0</v>
      </c>
      <c r="B56" s="43">
        <f>'S6 Maquette'!C60</f>
        <v>0</v>
      </c>
      <c r="C56" s="42">
        <f>'S6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Maquette'!B61</f>
        <v>0</v>
      </c>
      <c r="B57" s="43">
        <f>'S6 Maquette'!C61</f>
        <v>0</v>
      </c>
      <c r="C57" s="42">
        <f>'S6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Maquette'!B62</f>
        <v>0</v>
      </c>
      <c r="B58" s="43">
        <f>'S6 Maquette'!C62</f>
        <v>0</v>
      </c>
      <c r="C58" s="42">
        <f>'S6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Maquette'!B63</f>
        <v>0</v>
      </c>
      <c r="B59" s="43">
        <f>'S6 Maquette'!C63</f>
        <v>0</v>
      </c>
      <c r="C59" s="42">
        <f>'S6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Maquette'!B64</f>
        <v>0</v>
      </c>
      <c r="B60" s="43">
        <f>'S6 Maquette'!C64</f>
        <v>0</v>
      </c>
      <c r="C60" s="42">
        <f>'S6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Maquette'!B65</f>
        <v>0</v>
      </c>
      <c r="B61" s="43">
        <f>'S6 Maquette'!C65</f>
        <v>0</v>
      </c>
      <c r="C61" s="42">
        <f>'S6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Maquette'!B66</f>
        <v>0</v>
      </c>
      <c r="B62" s="43">
        <f>'S6 Maquette'!C66</f>
        <v>0</v>
      </c>
      <c r="C62" s="42">
        <f>'S6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Maquette'!B67</f>
        <v>0</v>
      </c>
      <c r="B63" s="43">
        <f>'S6 Maquette'!C67</f>
        <v>0</v>
      </c>
      <c r="C63" s="42">
        <f>'S6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Maquette'!B68</f>
        <v>0</v>
      </c>
      <c r="B64" s="43">
        <f>'S6 Maquette'!C68</f>
        <v>0</v>
      </c>
      <c r="C64" s="42">
        <f>'S6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Maquette'!B69</f>
        <v>0</v>
      </c>
      <c r="B65" s="43">
        <f>'S6 Maquette'!C69</f>
        <v>0</v>
      </c>
      <c r="C65" s="42">
        <f>'S6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Maquette'!B70</f>
        <v>0</v>
      </c>
      <c r="B66" s="43">
        <f>'S6 Maquette'!C70</f>
        <v>0</v>
      </c>
      <c r="C66" s="42">
        <f>'S6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Maquette'!B71</f>
        <v>0</v>
      </c>
      <c r="B67" s="43">
        <f>'S6 Maquette'!C71</f>
        <v>0</v>
      </c>
      <c r="C67" s="42">
        <f>'S6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Maquette'!B72</f>
        <v>0</v>
      </c>
      <c r="B68" s="43">
        <f>'S6 Maquette'!C72</f>
        <v>0</v>
      </c>
      <c r="C68" s="42">
        <f>'S6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Maquette'!B73</f>
        <v>0</v>
      </c>
      <c r="B69" s="43">
        <f>'S6 Maquette'!C73</f>
        <v>0</v>
      </c>
      <c r="C69" s="42">
        <f>'S6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Maquette'!B74</f>
        <v>0</v>
      </c>
      <c r="B70" s="43">
        <f>'S6 Maquette'!C74</f>
        <v>0</v>
      </c>
      <c r="C70" s="42">
        <f>'S6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Maquette'!B75</f>
        <v>0</v>
      </c>
      <c r="B71" s="43">
        <f>'S6 Maquette'!C75</f>
        <v>0</v>
      </c>
      <c r="C71" s="42">
        <f>'S6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Maquette'!B76</f>
        <v>0</v>
      </c>
      <c r="B72" s="43">
        <f>'S6 Maquette'!C76</f>
        <v>0</v>
      </c>
      <c r="C72" s="42">
        <f>'S6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Maquette'!B77</f>
        <v>0</v>
      </c>
      <c r="B73" s="43">
        <f>'S6 Maquette'!C77</f>
        <v>0</v>
      </c>
      <c r="C73" s="42">
        <f>'S6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Maquette'!B78</f>
        <v>0</v>
      </c>
      <c r="B74" s="43">
        <f>'S6 Maquette'!C78</f>
        <v>0</v>
      </c>
      <c r="C74" s="42">
        <f>'S6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Maquette'!B79</f>
        <v>0</v>
      </c>
      <c r="B75" s="43">
        <f>'S6 Maquette'!C79</f>
        <v>0</v>
      </c>
      <c r="C75" s="42">
        <f>'S6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Maquette'!B80</f>
        <v>0</v>
      </c>
      <c r="B76" s="43">
        <f>'S6 Maquette'!C80</f>
        <v>0</v>
      </c>
      <c r="C76" s="42">
        <f>'S6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Maquette'!B81</f>
        <v>0</v>
      </c>
      <c r="B77" s="43">
        <f>'S6 Maquette'!C81</f>
        <v>0</v>
      </c>
      <c r="C77" s="42">
        <f>'S6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Maquette'!B82</f>
        <v>0</v>
      </c>
      <c r="B78" s="43">
        <f>'S6 Maquette'!C82</f>
        <v>0</v>
      </c>
      <c r="C78" s="42">
        <f>'S6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Maquette'!B83</f>
        <v>0</v>
      </c>
      <c r="B79" s="43">
        <f>'S6 Maquette'!C83</f>
        <v>0</v>
      </c>
      <c r="C79" s="42">
        <f>'S6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Maquette'!B84</f>
        <v>0</v>
      </c>
      <c r="B80" s="43">
        <f>'S6 Maquette'!C84</f>
        <v>0</v>
      </c>
      <c r="C80" s="42">
        <f>'S6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Maquette'!B85</f>
        <v>0</v>
      </c>
      <c r="B81" s="43">
        <f>'S6 Maquette'!C85</f>
        <v>0</v>
      </c>
      <c r="C81" s="42">
        <f>'S6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Maquette'!B86</f>
        <v>0</v>
      </c>
      <c r="B82" s="43">
        <f>'S6 Maquette'!C86</f>
        <v>0</v>
      </c>
      <c r="C82" s="42">
        <f>'S6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Maquette'!B87</f>
        <v>0</v>
      </c>
      <c r="B83" s="43">
        <f>'S6 Maquette'!C87</f>
        <v>0</v>
      </c>
      <c r="C83" s="42">
        <f>'S6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Maquette'!B88</f>
        <v>0</v>
      </c>
      <c r="B84" s="43">
        <f>'S6 Maquette'!C88</f>
        <v>0</v>
      </c>
      <c r="C84" s="42">
        <f>'S6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Maquette'!B89</f>
        <v>0</v>
      </c>
      <c r="B85" s="43">
        <f>'S6 Maquette'!C89</f>
        <v>0</v>
      </c>
      <c r="C85" s="42">
        <f>'S6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Maquette'!B90</f>
        <v>0</v>
      </c>
      <c r="B86" s="43">
        <f>'S6 Maquette'!C90</f>
        <v>0</v>
      </c>
      <c r="C86" s="42">
        <f>'S6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Maquette'!B91</f>
        <v>0</v>
      </c>
      <c r="B87" s="43">
        <f>'S6 Maquette'!C91</f>
        <v>0</v>
      </c>
      <c r="C87" s="42">
        <f>'S6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Maquette'!B92</f>
        <v>0</v>
      </c>
      <c r="B88" s="43">
        <f>'S6 Maquette'!C92</f>
        <v>0</v>
      </c>
      <c r="C88" s="42">
        <f>'S6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Maquette'!B93</f>
        <v>0</v>
      </c>
      <c r="B89" s="43">
        <f>'S6 Maquette'!C93</f>
        <v>0</v>
      </c>
      <c r="C89" s="42">
        <f>'S6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Maquette'!B94</f>
        <v>0</v>
      </c>
      <c r="B90" s="43">
        <f>'S6 Maquette'!C94</f>
        <v>0</v>
      </c>
      <c r="C90" s="42">
        <f>'S6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Maquette'!B95</f>
        <v>0</v>
      </c>
      <c r="B91" s="43">
        <f>'S6 Maquette'!C95</f>
        <v>0</v>
      </c>
      <c r="C91" s="42">
        <f>'S6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Maquette'!B96</f>
        <v>0</v>
      </c>
      <c r="B92" s="43">
        <f>'S6 Maquette'!C96</f>
        <v>0</v>
      </c>
      <c r="C92" s="42">
        <f>'S6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Maquette'!B97</f>
        <v>0</v>
      </c>
      <c r="B93" s="43">
        <f>'S6 Maquette'!C97</f>
        <v>0</v>
      </c>
      <c r="C93" s="42">
        <f>'S6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Maquette'!B98</f>
        <v>0</v>
      </c>
      <c r="B94" s="43">
        <f>'S6 Maquette'!C98</f>
        <v>0</v>
      </c>
      <c r="C94" s="42">
        <f>'S6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Maquette'!B99</f>
        <v>0</v>
      </c>
      <c r="B95" s="43">
        <f>'S6 Maquette'!C99</f>
        <v>0</v>
      </c>
      <c r="C95" s="42">
        <f>'S6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Maquette'!B100</f>
        <v>0</v>
      </c>
      <c r="B96" s="43">
        <f>'S6 Maquette'!C100</f>
        <v>0</v>
      </c>
      <c r="C96" s="42">
        <f>'S6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Maquette'!B101</f>
        <v>0</v>
      </c>
      <c r="B97" s="43">
        <f>'S6 Maquette'!C101</f>
        <v>0</v>
      </c>
      <c r="C97" s="42">
        <f>'S6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Maquette'!B102</f>
        <v>0</v>
      </c>
      <c r="B98" s="43">
        <f>'S6 Maquette'!C102</f>
        <v>0</v>
      </c>
      <c r="C98" s="42">
        <f>'S6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Maquette'!B103</f>
        <v>0</v>
      </c>
      <c r="B99" s="43">
        <f>'S6 Maquette'!C103</f>
        <v>0</v>
      </c>
      <c r="C99" s="42">
        <f>'S6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Maquette'!B104</f>
        <v>0</v>
      </c>
      <c r="B100" s="43">
        <f>'S6 Maquette'!C104</f>
        <v>0</v>
      </c>
      <c r="C100" s="42">
        <f>'S6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Maquette'!B105</f>
        <v>0</v>
      </c>
      <c r="B101" s="43">
        <f>'S6 Maquette'!C105</f>
        <v>0</v>
      </c>
      <c r="C101" s="42">
        <f>'S6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Maquette'!B106</f>
        <v>0</v>
      </c>
      <c r="B102" s="43">
        <f>'S6 Maquette'!C106</f>
        <v>0</v>
      </c>
      <c r="C102" s="42">
        <f>'S6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Maquette'!B107</f>
        <v>0</v>
      </c>
      <c r="B103" s="43">
        <f>'S6 Maquette'!C107</f>
        <v>0</v>
      </c>
      <c r="C103" s="42">
        <f>'S6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Maquette'!B108</f>
        <v>0</v>
      </c>
      <c r="B104" s="43">
        <f>'S6 Maquette'!C108</f>
        <v>0</v>
      </c>
      <c r="C104" s="42">
        <f>'S6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Maquette'!B109</f>
        <v>0</v>
      </c>
      <c r="B105" s="43">
        <f>'S6 Maquette'!C109</f>
        <v>0</v>
      </c>
      <c r="C105" s="42">
        <f>'S6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Maquette'!B110</f>
        <v>0</v>
      </c>
      <c r="B106" s="43">
        <f>'S6 Maquette'!C110</f>
        <v>0</v>
      </c>
      <c r="C106" s="42">
        <f>'S6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Maquette'!B111</f>
        <v>0</v>
      </c>
      <c r="B107" s="43">
        <f>'S6 Maquette'!C111</f>
        <v>0</v>
      </c>
      <c r="C107" s="42">
        <f>'S6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Maquette'!B112</f>
        <v>0</v>
      </c>
      <c r="B108" s="43">
        <f>'S6 Maquette'!C112</f>
        <v>0</v>
      </c>
      <c r="C108" s="42">
        <f>'S6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Maquette'!B113</f>
        <v>0</v>
      </c>
      <c r="B109" s="43">
        <f>'S6 Maquette'!C113</f>
        <v>0</v>
      </c>
      <c r="C109" s="42">
        <f>'S6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Maquette'!B114</f>
        <v>0</v>
      </c>
      <c r="B110" s="43">
        <f>'S6 Maquette'!C114</f>
        <v>0</v>
      </c>
      <c r="C110" s="42">
        <f>'S6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Maquette'!B115</f>
        <v>0</v>
      </c>
      <c r="B111" s="43">
        <f>'S6 Maquette'!C115</f>
        <v>0</v>
      </c>
      <c r="C111" s="42">
        <f>'S6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Maquette'!B116</f>
        <v>0</v>
      </c>
      <c r="B112" s="43">
        <f>'S6 Maquette'!C116</f>
        <v>0</v>
      </c>
      <c r="C112" s="42">
        <f>'S6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Maquette'!B117</f>
        <v>0</v>
      </c>
      <c r="B113" s="43">
        <f>'S6 Maquette'!C117</f>
        <v>0</v>
      </c>
      <c r="C113" s="42">
        <f>'S6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Maquette'!B118</f>
        <v>0</v>
      </c>
      <c r="B114" s="43">
        <f>'S6 Maquette'!C118</f>
        <v>0</v>
      </c>
      <c r="C114" s="42">
        <f>'S6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Maquette'!B119</f>
        <v>0</v>
      </c>
      <c r="B115" s="43">
        <f>'S6 Maquette'!C119</f>
        <v>0</v>
      </c>
      <c r="C115" s="42">
        <f>'S6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Maquette'!B120</f>
        <v>0</v>
      </c>
      <c r="B116" s="43">
        <f>'S6 Maquette'!C120</f>
        <v>0</v>
      </c>
      <c r="C116" s="42">
        <f>'S6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Maquette'!B121</f>
        <v>0</v>
      </c>
      <c r="B117" s="43">
        <f>'S6 Maquette'!C121</f>
        <v>0</v>
      </c>
      <c r="C117" s="42">
        <f>'S6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Maquette'!B122</f>
        <v>0</v>
      </c>
      <c r="B118" s="43">
        <f>'S6 Maquette'!C122</f>
        <v>0</v>
      </c>
      <c r="C118" s="42">
        <f>'S6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Maquette'!B123</f>
        <v>0</v>
      </c>
      <c r="B119" s="43">
        <f>'S6 Maquette'!C123</f>
        <v>0</v>
      </c>
      <c r="C119" s="42">
        <f>'S6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Maquette'!B124</f>
        <v>0</v>
      </c>
      <c r="B120" s="43">
        <f>'S6 Maquette'!C124</f>
        <v>0</v>
      </c>
      <c r="C120" s="42">
        <f>'S6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Maquette'!B125</f>
        <v>0</v>
      </c>
      <c r="B121" s="43">
        <f>'S6 Maquette'!C125</f>
        <v>0</v>
      </c>
      <c r="C121" s="42">
        <f>'S6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Maquette'!B126</f>
        <v>0</v>
      </c>
      <c r="B122" s="43">
        <f>'S6 Maquette'!C126</f>
        <v>0</v>
      </c>
      <c r="C122" s="42">
        <f>'S6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Maquette'!B127</f>
        <v>0</v>
      </c>
      <c r="B123" s="43">
        <f>'S6 Maquette'!C127</f>
        <v>0</v>
      </c>
      <c r="C123" s="42">
        <f>'S6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Maquette'!B128</f>
        <v>0</v>
      </c>
      <c r="B124" s="43">
        <f>'S6 Maquette'!C128</f>
        <v>0</v>
      </c>
      <c r="C124" s="42">
        <f>'S6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Maquette'!B129</f>
        <v>0</v>
      </c>
      <c r="B125" s="43">
        <f>'S6 Maquette'!C129</f>
        <v>0</v>
      </c>
      <c r="C125" s="42">
        <f>'S6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Maquette'!B130</f>
        <v>0</v>
      </c>
      <c r="B126" s="43">
        <f>'S6 Maquette'!C130</f>
        <v>0</v>
      </c>
      <c r="C126" s="42">
        <f>'S6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Maquette'!B131</f>
        <v>0</v>
      </c>
      <c r="B127" s="43">
        <f>'S6 Maquette'!C131</f>
        <v>0</v>
      </c>
      <c r="C127" s="42">
        <f>'S6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Maquette'!B132</f>
        <v>0</v>
      </c>
      <c r="B128" s="43">
        <f>'S6 Maquette'!C132</f>
        <v>0</v>
      </c>
      <c r="C128" s="42">
        <f>'S6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Maquette'!B133</f>
        <v>0</v>
      </c>
      <c r="B129" s="43">
        <f>'S6 Maquette'!C133</f>
        <v>0</v>
      </c>
      <c r="C129" s="42">
        <f>'S6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Maquette'!B134</f>
        <v>0</v>
      </c>
      <c r="B130" s="43">
        <f>'S6 Maquette'!C134</f>
        <v>0</v>
      </c>
      <c r="C130" s="42">
        <f>'S6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Maquette'!B135</f>
        <v>0</v>
      </c>
      <c r="B131" s="43">
        <f>'S6 Maquette'!C135</f>
        <v>0</v>
      </c>
      <c r="C131" s="42">
        <f>'S6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Maquette'!B136</f>
        <v>0</v>
      </c>
      <c r="B132" s="43">
        <f>'S6 Maquette'!C136</f>
        <v>0</v>
      </c>
      <c r="C132" s="42">
        <f>'S6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Maquette'!B137</f>
        <v>0</v>
      </c>
      <c r="B133" s="43">
        <f>'S6 Maquette'!C137</f>
        <v>0</v>
      </c>
      <c r="C133" s="42">
        <f>'S6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Maquette'!B138</f>
        <v>0</v>
      </c>
      <c r="B134" s="43">
        <f>'S6 Maquette'!C138</f>
        <v>0</v>
      </c>
      <c r="C134" s="42">
        <f>'S6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Maquette'!B139</f>
        <v>0</v>
      </c>
      <c r="B135" s="43">
        <f>'S6 Maquette'!C139</f>
        <v>0</v>
      </c>
      <c r="C135" s="42">
        <f>'S6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Maquette'!B140</f>
        <v>0</v>
      </c>
      <c r="B136" s="43">
        <f>'S6 Maquette'!C140</f>
        <v>0</v>
      </c>
      <c r="C136" s="42">
        <f>'S6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Maquette'!B141</f>
        <v>0</v>
      </c>
      <c r="B137" s="43">
        <f>'S6 Maquette'!C141</f>
        <v>0</v>
      </c>
      <c r="C137" s="42">
        <f>'S6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Maquette'!B142</f>
        <v>0</v>
      </c>
      <c r="B138" s="43">
        <f>'S6 Maquette'!C142</f>
        <v>0</v>
      </c>
      <c r="C138" s="42">
        <f>'S6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Maquette'!B143</f>
        <v>0</v>
      </c>
      <c r="B139" s="43">
        <f>'S6 Maquette'!C143</f>
        <v>0</v>
      </c>
      <c r="C139" s="42">
        <f>'S6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Maquette'!B144</f>
        <v>0</v>
      </c>
      <c r="B140" s="43">
        <f>'S6 Maquette'!C144</f>
        <v>0</v>
      </c>
      <c r="C140" s="42">
        <f>'S6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Maquette'!B145</f>
        <v>0</v>
      </c>
      <c r="B141" s="43">
        <f>'S6 Maquette'!C145</f>
        <v>0</v>
      </c>
      <c r="C141" s="42">
        <f>'S6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Maquette'!B146</f>
        <v>0</v>
      </c>
      <c r="B142" s="43">
        <f>'S6 Maquette'!C146</f>
        <v>0</v>
      </c>
      <c r="C142" s="42">
        <f>'S6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Maquette'!B147</f>
        <v>0</v>
      </c>
      <c r="B143" s="43">
        <f>'S6 Maquette'!C147</f>
        <v>0</v>
      </c>
      <c r="C143" s="42">
        <f>'S6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Maquette'!B148</f>
        <v>0</v>
      </c>
      <c r="B144" s="43">
        <f>'S6 Maquette'!C148</f>
        <v>0</v>
      </c>
      <c r="C144" s="42">
        <f>'S6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Maquette'!B149</f>
        <v>0</v>
      </c>
      <c r="B145" s="43">
        <f>'S6 Maquette'!C149</f>
        <v>0</v>
      </c>
      <c r="C145" s="42">
        <f>'S6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Maquette'!B150</f>
        <v>0</v>
      </c>
      <c r="B146" s="43">
        <f>'S6 Maquette'!C150</f>
        <v>0</v>
      </c>
      <c r="C146" s="42">
        <f>'S6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Maquette'!B151</f>
        <v>0</v>
      </c>
      <c r="B147" s="43">
        <f>'S6 Maquette'!C151</f>
        <v>0</v>
      </c>
      <c r="C147" s="42">
        <f>'S6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Maquette'!B152</f>
        <v>0</v>
      </c>
      <c r="B148" s="43">
        <f>'S6 Maquette'!C152</f>
        <v>0</v>
      </c>
      <c r="C148" s="42">
        <f>'S6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Maquette'!B153</f>
        <v>0</v>
      </c>
      <c r="B149" s="43">
        <f>'S6 Maquette'!C153</f>
        <v>0</v>
      </c>
      <c r="C149" s="42">
        <f>'S6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Maquette'!B154</f>
        <v>0</v>
      </c>
      <c r="B150" s="43">
        <f>'S6 Maquette'!C154</f>
        <v>0</v>
      </c>
      <c r="C150" s="42">
        <f>'S6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Maquette'!B155</f>
        <v>0</v>
      </c>
      <c r="B151" s="43">
        <f>'S6 Maquette'!C155</f>
        <v>0</v>
      </c>
      <c r="C151" s="42">
        <f>'S6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Maquette'!B156</f>
        <v>0</v>
      </c>
      <c r="B152" s="43">
        <f>'S6 Maquette'!C156</f>
        <v>0</v>
      </c>
      <c r="C152" s="42">
        <f>'S6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Maquette'!B157</f>
        <v>0</v>
      </c>
      <c r="B153" s="43">
        <f>'S6 Maquette'!C157</f>
        <v>0</v>
      </c>
      <c r="C153" s="42">
        <f>'S6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Maquette'!B158</f>
        <v>0</v>
      </c>
      <c r="B154" s="43">
        <f>'S6 Maquette'!C158</f>
        <v>0</v>
      </c>
      <c r="C154" s="42">
        <f>'S6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Maquette'!B159</f>
        <v>0</v>
      </c>
      <c r="B155" s="43">
        <f>'S6 Maquette'!C159</f>
        <v>0</v>
      </c>
      <c r="C155" s="42">
        <f>'S6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Maquette'!B160</f>
        <v>0</v>
      </c>
      <c r="B156" s="43">
        <f>'S6 Maquette'!C160</f>
        <v>0</v>
      </c>
      <c r="C156" s="42">
        <f>'S6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Maquette'!B161</f>
        <v>0</v>
      </c>
      <c r="B157" s="43">
        <f>'S6 Maquette'!C161</f>
        <v>0</v>
      </c>
      <c r="C157" s="42">
        <f>'S6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Maquette'!B162</f>
        <v>0</v>
      </c>
      <c r="B158" s="43">
        <f>'S6 Maquette'!C162</f>
        <v>0</v>
      </c>
      <c r="C158" s="42">
        <f>'S6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Maquette'!B163</f>
        <v>0</v>
      </c>
      <c r="B159" s="43">
        <f>'S6 Maquette'!C163</f>
        <v>0</v>
      </c>
      <c r="C159" s="42">
        <f>'S6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Maquette'!B164</f>
        <v>0</v>
      </c>
      <c r="B160" s="43">
        <f>'S6 Maquette'!C164</f>
        <v>0</v>
      </c>
      <c r="C160" s="42">
        <f>'S6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Maquette'!B165</f>
        <v>0</v>
      </c>
      <c r="B161" s="43">
        <f>'S6 Maquette'!C165</f>
        <v>0</v>
      </c>
      <c r="C161" s="42">
        <f>'S6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Maquette'!B166</f>
        <v>0</v>
      </c>
      <c r="B162" s="43">
        <f>'S6 Maquette'!C166</f>
        <v>0</v>
      </c>
      <c r="C162" s="42">
        <f>'S6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Maquette'!B167</f>
        <v>0</v>
      </c>
      <c r="B163" s="43">
        <f>'S6 Maquette'!C167</f>
        <v>0</v>
      </c>
      <c r="C163" s="42">
        <f>'S6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Maquette'!B168</f>
        <v>0</v>
      </c>
      <c r="B164" s="43">
        <f>'S6 Maquette'!C168</f>
        <v>0</v>
      </c>
      <c r="C164" s="42">
        <f>'S6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Maquette'!B169</f>
        <v>0</v>
      </c>
      <c r="B165" s="43">
        <f>'S6 Maquette'!C169</f>
        <v>0</v>
      </c>
      <c r="C165" s="42">
        <f>'S6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Maquette'!B170</f>
        <v>0</v>
      </c>
      <c r="B166" s="43">
        <f>'S6 Maquette'!C170</f>
        <v>0</v>
      </c>
      <c r="C166" s="42">
        <f>'S6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Maquette'!B171</f>
        <v>0</v>
      </c>
      <c r="B167" s="43">
        <f>'S6 Maquette'!C171</f>
        <v>0</v>
      </c>
      <c r="C167" s="42">
        <f>'S6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Maquette'!B172</f>
        <v>0</v>
      </c>
      <c r="B168" s="43">
        <f>'S6 Maquette'!C172</f>
        <v>0</v>
      </c>
      <c r="C168" s="42">
        <f>'S6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Maquette'!B173</f>
        <v>0</v>
      </c>
      <c r="B169" s="43">
        <f>'S6 Maquette'!C173</f>
        <v>0</v>
      </c>
      <c r="C169" s="42">
        <f>'S6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Maquette'!B174</f>
        <v>0</v>
      </c>
      <c r="B170" s="43">
        <f>'S6 Maquette'!C174</f>
        <v>0</v>
      </c>
      <c r="C170" s="42">
        <f>'S6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Maquette'!B175</f>
        <v>0</v>
      </c>
      <c r="B171" s="43">
        <f>'S6 Maquette'!C175</f>
        <v>0</v>
      </c>
      <c r="C171" s="42">
        <f>'S6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Maquette'!B176</f>
        <v>0</v>
      </c>
      <c r="B172" s="43">
        <f>'S6 Maquette'!C176</f>
        <v>0</v>
      </c>
      <c r="C172" s="42">
        <f>'S6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Maquette'!B177</f>
        <v>0</v>
      </c>
      <c r="B173" s="43">
        <f>'S6 Maquette'!C177</f>
        <v>0</v>
      </c>
      <c r="C173" s="42">
        <f>'S6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Maquette'!B178</f>
        <v>0</v>
      </c>
      <c r="B174" s="43">
        <f>'S6 Maquette'!C178</f>
        <v>0</v>
      </c>
      <c r="C174" s="42">
        <f>'S6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Maquette'!B179</f>
        <v>0</v>
      </c>
      <c r="B175" s="43">
        <f>'S6 Maquette'!C179</f>
        <v>0</v>
      </c>
      <c r="C175" s="42">
        <f>'S6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Maquette'!B180</f>
        <v>0</v>
      </c>
      <c r="B176" s="43">
        <f>'S6 Maquette'!C180</f>
        <v>0</v>
      </c>
      <c r="C176" s="42">
        <f>'S6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Maquette'!B181</f>
        <v>0</v>
      </c>
      <c r="B177" s="43">
        <f>'S6 Maquette'!C181</f>
        <v>0</v>
      </c>
      <c r="C177" s="42">
        <f>'S6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Maquette'!B182</f>
        <v>0</v>
      </c>
      <c r="B178" s="43">
        <f>'S6 Maquette'!C182</f>
        <v>0</v>
      </c>
      <c r="C178" s="42">
        <f>'S6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Maquette'!B183</f>
        <v>0</v>
      </c>
      <c r="B179" s="43">
        <f>'S6 Maquette'!C183</f>
        <v>0</v>
      </c>
      <c r="C179" s="42">
        <f>'S6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Maquette'!B184</f>
        <v>0</v>
      </c>
      <c r="B180" s="43">
        <f>'S6 Maquette'!C184</f>
        <v>0</v>
      </c>
      <c r="C180" s="42">
        <f>'S6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Maquette'!B185</f>
        <v>0</v>
      </c>
      <c r="B181" s="43">
        <f>'S6 Maquette'!C185</f>
        <v>0</v>
      </c>
      <c r="C181" s="42">
        <f>'S6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Maquette'!B186</f>
        <v>0</v>
      </c>
      <c r="B182" s="43">
        <f>'S6 Maquette'!C186</f>
        <v>0</v>
      </c>
      <c r="C182" s="42">
        <f>'S6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Maquette'!B187</f>
        <v>0</v>
      </c>
      <c r="B183" s="43">
        <f>'S6 Maquette'!C187</f>
        <v>0</v>
      </c>
      <c r="C183" s="42">
        <f>'S6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Maquette'!B188</f>
        <v>0</v>
      </c>
      <c r="B184" s="43">
        <f>'S6 Maquette'!C188</f>
        <v>0</v>
      </c>
      <c r="C184" s="42">
        <f>'S6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Maquette'!B189</f>
        <v>0</v>
      </c>
      <c r="B185" s="43">
        <f>'S6 Maquette'!C189</f>
        <v>0</v>
      </c>
      <c r="C185" s="42">
        <f>'S6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Maquette'!B190</f>
        <v>0</v>
      </c>
      <c r="B186" s="43">
        <f>'S6 Maquette'!C190</f>
        <v>0</v>
      </c>
      <c r="C186" s="42">
        <f>'S6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Maquette'!B191</f>
        <v>0</v>
      </c>
      <c r="B187" s="43">
        <f>'S6 Maquette'!C191</f>
        <v>0</v>
      </c>
      <c r="C187" s="42">
        <f>'S6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Maquette'!B192</f>
        <v>0</v>
      </c>
      <c r="B188" s="43">
        <f>'S6 Maquette'!C192</f>
        <v>0</v>
      </c>
      <c r="C188" s="42">
        <f>'S6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Maquette'!B193</f>
        <v>0</v>
      </c>
      <c r="B189" s="43">
        <f>'S6 Maquette'!C193</f>
        <v>0</v>
      </c>
      <c r="C189" s="42">
        <f>'S6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Maquette'!B194</f>
        <v>0</v>
      </c>
      <c r="B190" s="43">
        <f>'S6 Maquette'!C194</f>
        <v>0</v>
      </c>
      <c r="C190" s="42">
        <f>'S6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Maquette'!B195</f>
        <v>0</v>
      </c>
      <c r="B191" s="43">
        <f>'S6 Maquette'!C195</f>
        <v>0</v>
      </c>
      <c r="C191" s="42">
        <f>'S6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Maquette'!B196</f>
        <v>0</v>
      </c>
      <c r="B192" s="43">
        <f>'S6 Maquette'!C196</f>
        <v>0</v>
      </c>
      <c r="C192" s="42">
        <f>'S6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Maquette'!B197</f>
        <v>0</v>
      </c>
      <c r="B193" s="43">
        <f>'S6 Maquette'!C197</f>
        <v>0</v>
      </c>
      <c r="C193" s="42">
        <f>'S6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Maquette'!B198</f>
        <v>0</v>
      </c>
      <c r="B194" s="43">
        <f>'S6 Maquette'!C198</f>
        <v>0</v>
      </c>
      <c r="C194" s="42">
        <f>'S6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Maquette'!B199</f>
        <v>0</v>
      </c>
      <c r="B195" s="43">
        <f>'S6 Maquette'!C199</f>
        <v>0</v>
      </c>
      <c r="C195" s="42">
        <f>'S6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Maquette'!B200</f>
        <v>0</v>
      </c>
      <c r="B196" s="43">
        <f>'S6 Maquette'!C200</f>
        <v>0</v>
      </c>
      <c r="C196" s="42">
        <f>'S6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Maquette'!B201</f>
        <v>0</v>
      </c>
      <c r="B197" s="43">
        <f>'S6 Maquette'!C201</f>
        <v>0</v>
      </c>
      <c r="C197" s="42">
        <f>'S6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Maquette'!B202</f>
        <v>0</v>
      </c>
      <c r="B198" s="43">
        <f>'S6 Maquette'!C202</f>
        <v>0</v>
      </c>
      <c r="C198" s="42">
        <f>'S6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Maquette'!B203</f>
        <v>0</v>
      </c>
      <c r="B199" s="43">
        <f>'S6 Maquette'!C203</f>
        <v>0</v>
      </c>
      <c r="C199" s="42">
        <f>'S6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Maquette'!B204</f>
        <v>0</v>
      </c>
      <c r="B200" s="43">
        <f>'S6 Maquette'!C204</f>
        <v>0</v>
      </c>
      <c r="C200" s="42">
        <f>'S6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Maquette'!B205</f>
        <v>0</v>
      </c>
      <c r="B201" s="43">
        <f>'S6 Maquette'!C205</f>
        <v>0</v>
      </c>
      <c r="C201" s="42">
        <f>'S6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Maquette'!B206</f>
        <v>0</v>
      </c>
      <c r="B202" s="43">
        <f>'S6 Maquette'!C206</f>
        <v>0</v>
      </c>
      <c r="C202" s="42">
        <f>'S6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Maquette'!B207</f>
        <v>0</v>
      </c>
      <c r="B203" s="43">
        <f>'S6 Maquette'!C207</f>
        <v>0</v>
      </c>
      <c r="C203" s="42">
        <f>'S6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Maquette'!B208</f>
        <v>0</v>
      </c>
      <c r="B204" s="43">
        <f>'S6 Maquette'!C208</f>
        <v>0</v>
      </c>
      <c r="C204" s="42">
        <f>'S6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Maquette'!B209</f>
        <v>0</v>
      </c>
      <c r="B205" s="43">
        <f>'S6 Maquette'!C209</f>
        <v>0</v>
      </c>
      <c r="C205" s="42">
        <f>'S6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Maquette'!B210</f>
        <v>0</v>
      </c>
      <c r="B206" s="43">
        <f>'S6 Maquette'!C210</f>
        <v>0</v>
      </c>
      <c r="C206" s="42">
        <f>'S6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Maquette'!B211</f>
        <v>0</v>
      </c>
      <c r="B207" s="43">
        <f>'S6 Maquette'!C211</f>
        <v>0</v>
      </c>
      <c r="C207" s="42">
        <f>'S6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Maquette'!B212</f>
        <v>0</v>
      </c>
      <c r="B208" s="43">
        <f>'S6 Maquette'!C212</f>
        <v>0</v>
      </c>
      <c r="C208" s="42">
        <f>'S6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Maquette'!B213</f>
        <v>0</v>
      </c>
      <c r="B209" s="43">
        <f>'S6 Maquette'!C213</f>
        <v>0</v>
      </c>
      <c r="C209" s="42">
        <f>'S6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Maquette'!B214</f>
        <v>0</v>
      </c>
      <c r="B210" s="43">
        <f>'S6 Maquette'!C214</f>
        <v>0</v>
      </c>
      <c r="C210" s="42">
        <f>'S6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Maquette'!B215</f>
        <v>0</v>
      </c>
      <c r="B211" s="43">
        <f>'S6 Maquette'!C215</f>
        <v>0</v>
      </c>
      <c r="C211" s="42">
        <f>'S6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Maquette'!B216</f>
        <v>0</v>
      </c>
      <c r="B212" s="43">
        <f>'S6 Maquette'!C216</f>
        <v>0</v>
      </c>
      <c r="C212" s="42">
        <f>'S6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Maquette'!B217</f>
        <v>0</v>
      </c>
      <c r="B213" s="43">
        <f>'S6 Maquette'!C217</f>
        <v>0</v>
      </c>
      <c r="C213" s="42">
        <f>'S6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Maquette'!B218</f>
        <v>0</v>
      </c>
      <c r="B214" s="43">
        <f>'S6 Maquette'!C218</f>
        <v>0</v>
      </c>
      <c r="C214" s="42">
        <f>'S6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Maquette'!B219</f>
        <v>0</v>
      </c>
      <c r="B215" s="43">
        <f>'S6 Maquette'!C219</f>
        <v>0</v>
      </c>
      <c r="C215" s="42">
        <f>'S6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Maquette'!B220</f>
        <v>0</v>
      </c>
      <c r="B216" s="43">
        <f>'S6 Maquette'!C220</f>
        <v>0</v>
      </c>
      <c r="C216" s="42">
        <f>'S6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Maquette'!B221</f>
        <v>0</v>
      </c>
      <c r="B217" s="43">
        <f>'S6 Maquette'!C221</f>
        <v>0</v>
      </c>
      <c r="C217" s="42">
        <f>'S6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Maquette'!B222</f>
        <v>0</v>
      </c>
      <c r="B218" s="43">
        <f>'S6 Maquette'!C222</f>
        <v>0</v>
      </c>
      <c r="C218" s="42">
        <f>'S6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Maquette'!B223</f>
        <v>0</v>
      </c>
      <c r="B219" s="43">
        <f>'S6 Maquette'!C223</f>
        <v>0</v>
      </c>
      <c r="C219" s="42">
        <f>'S6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Maquette'!B224</f>
        <v>0</v>
      </c>
      <c r="B220" s="43">
        <f>'S6 Maquette'!C224</f>
        <v>0</v>
      </c>
      <c r="C220" s="42">
        <f>'S6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Maquette'!B225</f>
        <v>0</v>
      </c>
      <c r="B221" s="43">
        <f>'S6 Maquette'!C225</f>
        <v>0</v>
      </c>
      <c r="C221" s="42">
        <f>'S6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Maquette'!B226</f>
        <v>0</v>
      </c>
      <c r="B222" s="43">
        <f>'S6 Maquette'!C226</f>
        <v>0</v>
      </c>
      <c r="C222" s="42">
        <f>'S6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Maquette'!B227</f>
        <v>0</v>
      </c>
      <c r="B223" s="43">
        <f>'S6 Maquette'!C227</f>
        <v>0</v>
      </c>
      <c r="C223" s="42">
        <f>'S6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Maquette'!B228</f>
        <v>0</v>
      </c>
      <c r="B224" s="43">
        <f>'S6 Maquette'!C228</f>
        <v>0</v>
      </c>
      <c r="C224" s="42">
        <f>'S6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Maquette'!B229</f>
        <v>0</v>
      </c>
      <c r="B225" s="43">
        <f>'S6 Maquette'!C229</f>
        <v>0</v>
      </c>
      <c r="C225" s="42">
        <f>'S6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Maquette'!B230</f>
        <v>0</v>
      </c>
      <c r="B226" s="43">
        <f>'S6 Maquette'!C230</f>
        <v>0</v>
      </c>
      <c r="C226" s="42">
        <f>'S6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Maquette'!B231</f>
        <v>0</v>
      </c>
      <c r="B227" s="43">
        <f>'S6 Maquette'!C231</f>
        <v>0</v>
      </c>
      <c r="C227" s="42">
        <f>'S6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Maquette'!B232</f>
        <v>0</v>
      </c>
      <c r="B228" s="43">
        <f>'S6 Maquette'!C232</f>
        <v>0</v>
      </c>
      <c r="C228" s="42">
        <f>'S6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Maquette'!B233</f>
        <v>0</v>
      </c>
      <c r="B229" s="43">
        <f>'S6 Maquette'!C233</f>
        <v>0</v>
      </c>
      <c r="C229" s="42">
        <f>'S6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Maquette'!B234</f>
        <v>0</v>
      </c>
      <c r="B230" s="43">
        <f>'S6 Maquette'!C234</f>
        <v>0</v>
      </c>
      <c r="C230" s="42">
        <f>'S6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Maquette'!B235</f>
        <v>0</v>
      </c>
      <c r="B231" s="43">
        <f>'S6 Maquette'!C235</f>
        <v>0</v>
      </c>
      <c r="C231" s="42">
        <f>'S6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Maquette'!B236</f>
        <v>0</v>
      </c>
      <c r="B232" s="43">
        <f>'S6 Maquette'!C236</f>
        <v>0</v>
      </c>
      <c r="C232" s="42">
        <f>'S6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Maquette'!B237</f>
        <v>0</v>
      </c>
      <c r="B233" s="43">
        <f>'S6 Maquette'!C237</f>
        <v>0</v>
      </c>
      <c r="C233" s="42">
        <f>'S6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Maquette'!B238</f>
        <v>0</v>
      </c>
      <c r="B234" s="43">
        <f>'S6 Maquette'!C238</f>
        <v>0</v>
      </c>
      <c r="C234" s="42">
        <f>'S6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Maquette'!B239</f>
        <v>0</v>
      </c>
      <c r="B235" s="43">
        <f>'S6 Maquette'!C239</f>
        <v>0</v>
      </c>
      <c r="C235" s="42">
        <f>'S6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Maquette'!B240</f>
        <v>0</v>
      </c>
      <c r="B236" s="43">
        <f>'S6 Maquette'!C240</f>
        <v>0</v>
      </c>
      <c r="C236" s="42">
        <f>'S6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Maquette'!B241</f>
        <v>0</v>
      </c>
      <c r="B237" s="43">
        <f>'S6 Maquette'!C241</f>
        <v>0</v>
      </c>
      <c r="C237" s="42">
        <f>'S6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Maquette'!B242</f>
        <v>0</v>
      </c>
      <c r="B238" s="43">
        <f>'S6 Maquette'!C242</f>
        <v>0</v>
      </c>
      <c r="C238" s="42">
        <f>'S6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Maquette'!B243</f>
        <v>0</v>
      </c>
      <c r="B239" s="43">
        <f>'S6 Maquette'!C243</f>
        <v>0</v>
      </c>
      <c r="C239" s="42">
        <f>'S6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Maquette'!B244</f>
        <v>0</v>
      </c>
      <c r="B240" s="43">
        <f>'S6 Maquette'!C244</f>
        <v>0</v>
      </c>
      <c r="C240" s="42">
        <f>'S6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Maquette'!B245</f>
        <v>0</v>
      </c>
      <c r="B241" s="43">
        <f>'S6 Maquette'!C245</f>
        <v>0</v>
      </c>
      <c r="C241" s="42">
        <f>'S6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Maquette'!B246</f>
        <v>0</v>
      </c>
      <c r="B242" s="43">
        <f>'S6 Maquette'!C246</f>
        <v>0</v>
      </c>
      <c r="C242" s="42">
        <f>'S6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Maquette'!B247</f>
        <v>0</v>
      </c>
      <c r="B243" s="43">
        <f>'S6 Maquette'!C247</f>
        <v>0</v>
      </c>
      <c r="C243" s="42">
        <f>'S6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Maquette'!B248</f>
        <v>0</v>
      </c>
      <c r="B244" s="43">
        <f>'S6 Maquette'!C248</f>
        <v>0</v>
      </c>
      <c r="C244" s="42">
        <f>'S6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Maquette'!B249</f>
        <v>0</v>
      </c>
      <c r="B245" s="43">
        <f>'S6 Maquette'!C249</f>
        <v>0</v>
      </c>
      <c r="C245" s="42">
        <f>'S6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Maquette'!B250</f>
        <v>0</v>
      </c>
      <c r="B246" s="43">
        <f>'S6 Maquette'!C250</f>
        <v>0</v>
      </c>
      <c r="C246" s="42">
        <f>'S6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Maquette'!B251</f>
        <v>0</v>
      </c>
      <c r="B247" s="43">
        <f>'S6 Maquette'!C251</f>
        <v>0</v>
      </c>
      <c r="C247" s="42">
        <f>'S6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Maquette'!B252</f>
        <v>0</v>
      </c>
      <c r="B248" s="43">
        <f>'S6 Maquette'!C252</f>
        <v>0</v>
      </c>
      <c r="C248" s="42">
        <f>'S6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Maquette'!B253</f>
        <v>0</v>
      </c>
      <c r="B249" s="43">
        <f>'S6 Maquette'!C253</f>
        <v>0</v>
      </c>
      <c r="C249" s="42">
        <f>'S6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Maquette'!B254</f>
        <v>0</v>
      </c>
      <c r="B250" s="43">
        <f>'S6 Maquette'!C254</f>
        <v>0</v>
      </c>
      <c r="C250" s="42">
        <f>'S6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Maquette'!B255</f>
        <v>0</v>
      </c>
      <c r="B251" s="43">
        <f>'S6 Maquette'!C255</f>
        <v>0</v>
      </c>
      <c r="C251" s="42">
        <f>'S6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Maquette'!B256</f>
        <v>0</v>
      </c>
      <c r="B252" s="43">
        <f>'S6 Maquette'!C256</f>
        <v>0</v>
      </c>
      <c r="C252" s="42">
        <f>'S6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Maquette'!B257</f>
        <v>0</v>
      </c>
      <c r="B253" s="43">
        <f>'S6 Maquette'!C257</f>
        <v>0</v>
      </c>
      <c r="C253" s="42">
        <f>'S6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Maquette'!B258</f>
        <v>0</v>
      </c>
      <c r="B254" s="43">
        <f>'S6 Maquette'!C258</f>
        <v>0</v>
      </c>
      <c r="C254" s="42">
        <f>'S6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Maquette'!B259</f>
        <v>0</v>
      </c>
      <c r="B255" s="43">
        <f>'S6 Maquette'!C259</f>
        <v>0</v>
      </c>
      <c r="C255" s="42">
        <f>'S6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Maquette'!B260</f>
        <v>0</v>
      </c>
      <c r="B256" s="43">
        <f>'S6 Maquette'!C260</f>
        <v>0</v>
      </c>
      <c r="C256" s="42">
        <f>'S6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Maquette'!B261</f>
        <v>0</v>
      </c>
      <c r="B257" s="43">
        <f>'S6 Maquette'!C261</f>
        <v>0</v>
      </c>
      <c r="C257" s="42">
        <f>'S6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Maquette'!B262</f>
        <v>0</v>
      </c>
      <c r="B258" s="43">
        <f>'S6 Maquette'!C262</f>
        <v>0</v>
      </c>
      <c r="C258" s="42">
        <f>'S6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Maquette'!B263</f>
        <v>0</v>
      </c>
      <c r="B259" s="43">
        <f>'S6 Maquette'!C263</f>
        <v>0</v>
      </c>
      <c r="C259" s="42">
        <f>'S6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Maquette'!B264</f>
        <v>0</v>
      </c>
      <c r="B260" s="43">
        <f>'S6 Maquette'!C264</f>
        <v>0</v>
      </c>
      <c r="C260" s="42">
        <f>'S6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Maquette'!B265</f>
        <v>0</v>
      </c>
      <c r="B261" s="43">
        <f>'S6 Maquette'!C265</f>
        <v>0</v>
      </c>
      <c r="C261" s="42">
        <f>'S6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Maquette'!B266</f>
        <v>0</v>
      </c>
      <c r="B262" s="43">
        <f>'S6 Maquette'!C266</f>
        <v>0</v>
      </c>
      <c r="C262" s="42">
        <f>'S6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Maquette'!B267</f>
        <v>0</v>
      </c>
      <c r="B263" s="43">
        <f>'S6 Maquette'!C267</f>
        <v>0</v>
      </c>
      <c r="C263" s="42">
        <f>'S6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Maquette'!B268</f>
        <v>0</v>
      </c>
      <c r="B264" s="43">
        <f>'S6 Maquette'!C268</f>
        <v>0</v>
      </c>
      <c r="C264" s="42">
        <f>'S6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Maquette'!B269</f>
        <v>0</v>
      </c>
      <c r="B265" s="43">
        <f>'S6 Maquette'!C269</f>
        <v>0</v>
      </c>
      <c r="C265" s="42">
        <f>'S6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Maquette'!B270</f>
        <v>0</v>
      </c>
      <c r="B266" s="43">
        <f>'S6 Maquette'!C270</f>
        <v>0</v>
      </c>
      <c r="C266" s="42">
        <f>'S6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Maquette'!B271</f>
        <v>0</v>
      </c>
      <c r="B267" s="43">
        <f>'S6 Maquette'!C271</f>
        <v>0</v>
      </c>
      <c r="C267" s="42">
        <f>'S6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Maquette'!B272</f>
        <v>0</v>
      </c>
      <c r="B268" s="43">
        <f>'S6 Maquette'!C272</f>
        <v>0</v>
      </c>
      <c r="C268" s="42">
        <f>'S6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Maquette'!B273</f>
        <v>0</v>
      </c>
      <c r="B269" s="43">
        <f>'S6 Maquette'!C273</f>
        <v>0</v>
      </c>
      <c r="C269" s="42">
        <f>'S6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Maquette'!B274</f>
        <v>0</v>
      </c>
      <c r="B270" s="43">
        <f>'S6 Maquette'!C274</f>
        <v>0</v>
      </c>
      <c r="C270" s="42">
        <f>'S6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Maquette'!B275</f>
        <v>0</v>
      </c>
      <c r="B271" s="43">
        <f>'S6 Maquette'!C275</f>
        <v>0</v>
      </c>
      <c r="C271" s="42">
        <f>'S6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Maquette'!B276</f>
        <v>0</v>
      </c>
      <c r="B272" s="43">
        <f>'S6 Maquette'!C276</f>
        <v>0</v>
      </c>
      <c r="C272" s="42">
        <f>'S6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Maquette'!B277</f>
        <v>0</v>
      </c>
      <c r="B273" s="43">
        <f>'S6 Maquette'!C277</f>
        <v>0</v>
      </c>
      <c r="C273" s="42">
        <f>'S6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Maquette'!B278</f>
        <v>0</v>
      </c>
      <c r="B274" s="43">
        <f>'S6 Maquette'!C278</f>
        <v>0</v>
      </c>
      <c r="C274" s="42">
        <f>'S6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Maquette'!B279</f>
        <v>0</v>
      </c>
      <c r="B275" s="43">
        <f>'S6 Maquette'!C279</f>
        <v>0</v>
      </c>
      <c r="C275" s="42">
        <f>'S6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Maquette'!B280</f>
        <v>0</v>
      </c>
      <c r="B276" s="43">
        <f>'S6 Maquette'!C280</f>
        <v>0</v>
      </c>
      <c r="C276" s="42">
        <f>'S6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Maquette'!B281</f>
        <v>0</v>
      </c>
      <c r="B277" s="43">
        <f>'S6 Maquette'!C281</f>
        <v>0</v>
      </c>
      <c r="C277" s="42">
        <f>'S6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Maquette'!B282</f>
        <v>0</v>
      </c>
      <c r="B278" s="43">
        <f>'S6 Maquette'!C282</f>
        <v>0</v>
      </c>
      <c r="C278" s="42">
        <f>'S6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Maquette'!B283</f>
        <v>0</v>
      </c>
      <c r="B279" s="43">
        <f>'S6 Maquette'!C283</f>
        <v>0</v>
      </c>
      <c r="C279" s="42">
        <f>'S6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Maquette'!B284</f>
        <v>0</v>
      </c>
      <c r="B280" s="43">
        <f>'S6 Maquette'!C284</f>
        <v>0</v>
      </c>
      <c r="C280" s="42">
        <f>'S6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Maquette'!B285</f>
        <v>0</v>
      </c>
      <c r="B281" s="43">
        <f>'S6 Maquette'!C285</f>
        <v>0</v>
      </c>
      <c r="C281" s="42">
        <f>'S6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Maquette'!B286</f>
        <v>0</v>
      </c>
      <c r="B282" s="43">
        <f>'S6 Maquette'!C286</f>
        <v>0</v>
      </c>
      <c r="C282" s="42">
        <f>'S6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Maquette'!B287</f>
        <v>0</v>
      </c>
      <c r="B283" s="43">
        <f>'S6 Maquette'!C287</f>
        <v>0</v>
      </c>
      <c r="C283" s="42">
        <f>'S6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Maquette'!B288</f>
        <v>0</v>
      </c>
      <c r="B284" s="43">
        <f>'S6 Maquette'!C288</f>
        <v>0</v>
      </c>
      <c r="C284" s="42">
        <f>'S6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Maquette'!B289</f>
        <v>0</v>
      </c>
      <c r="B285" s="43">
        <f>'S6 Maquette'!C289</f>
        <v>0</v>
      </c>
      <c r="C285" s="42">
        <f>'S6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Maquette'!B290</f>
        <v>0</v>
      </c>
      <c r="B286" s="43">
        <f>'S6 Maquette'!C290</f>
        <v>0</v>
      </c>
      <c r="C286" s="42">
        <f>'S6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Maquette'!B291</f>
        <v>0</v>
      </c>
      <c r="B287" s="43">
        <f>'S6 Maquette'!C291</f>
        <v>0</v>
      </c>
      <c r="C287" s="42">
        <f>'S6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Maquette'!B292</f>
        <v>0</v>
      </c>
      <c r="B288" s="43">
        <f>'S6 Maquette'!C292</f>
        <v>0</v>
      </c>
      <c r="C288" s="42">
        <f>'S6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Maquette'!B293</f>
        <v>0</v>
      </c>
      <c r="B289" s="43">
        <f>'S6 Maquette'!C293</f>
        <v>0</v>
      </c>
      <c r="C289" s="42">
        <f>'S6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Maquette'!B294</f>
        <v>0</v>
      </c>
      <c r="B290" s="43">
        <f>'S6 Maquette'!C294</f>
        <v>0</v>
      </c>
      <c r="C290" s="42">
        <f>'S6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'S6 Maquette'!B295</f>
        <v>0</v>
      </c>
      <c r="B291" s="43">
        <f>'S6 Maquette'!C295</f>
        <v>0</v>
      </c>
      <c r="C291" s="42">
        <f>'S6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'S6 Maquette'!B296</f>
        <v>0</v>
      </c>
      <c r="B292" s="43">
        <f>'S6 Maquette'!C296</f>
        <v>0</v>
      </c>
      <c r="C292" s="42">
        <f>'S6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'S6 Maquette'!B297</f>
        <v>0</v>
      </c>
      <c r="B293" s="43">
        <f>'S6 Maquette'!C297</f>
        <v>0</v>
      </c>
      <c r="C293" s="42">
        <f>'S6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'S6 Maquette'!B298</f>
        <v>0</v>
      </c>
      <c r="B294" s="43">
        <f>'S6 Maquette'!C298</f>
        <v>0</v>
      </c>
      <c r="C294" s="42">
        <f>'S6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'S6 Maquette'!B299</f>
        <v>0</v>
      </c>
      <c r="B295" s="43">
        <f>'S6 Maquette'!C299</f>
        <v>0</v>
      </c>
      <c r="C295" s="42">
        <f>'S6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'S6 Maquette'!B300</f>
        <v>0</v>
      </c>
      <c r="B296" s="43">
        <f>'S6 Maquette'!C300</f>
        <v>0</v>
      </c>
      <c r="C296" s="42">
        <f>'S6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'S6 Maquette'!B301</f>
        <v>0</v>
      </c>
      <c r="B297" s="43">
        <f>'S6 Maquette'!C301</f>
        <v>0</v>
      </c>
      <c r="C297" s="42">
        <f>'S6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'S6 Maquette'!B302</f>
        <v>0</v>
      </c>
      <c r="B298" s="43">
        <f>'S6 Maquette'!C302</f>
        <v>0</v>
      </c>
      <c r="C298" s="42">
        <f>'S6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'S6 Maquette'!B303</f>
        <v>0</v>
      </c>
      <c r="B299" s="43">
        <f>'S6 Maquette'!C303</f>
        <v>0</v>
      </c>
      <c r="C299" s="42">
        <f>'S6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0:A998">
    <cfRule type="expression" dxfId="99" priority="166">
      <formula>$C1="OPTION"</formula>
    </cfRule>
    <cfRule type="expression" dxfId="98" priority="165">
      <formula>$C1="BLOC"</formula>
    </cfRule>
    <cfRule type="expression" dxfId="97" priority="164">
      <formula>$C1="Parcours Pédagogique"</formula>
    </cfRule>
  </conditionalFormatting>
  <conditionalFormatting sqref="A16:S26 A43:S297 A27:C42 T16">
    <cfRule type="expression" dxfId="96" priority="169">
      <formula>$C16="Modification MCC"</formula>
    </cfRule>
  </conditionalFormatting>
  <conditionalFormatting sqref="A18:S26 A27:C42 A43:S299 T18">
    <cfRule type="expression" dxfId="95" priority="173">
      <formula>$C18="Modification"</formula>
    </cfRule>
  </conditionalFormatting>
  <conditionalFormatting sqref="B1:S9 B10:E10 J10:S11 B11:D11 B12:M12 P12 B13:L13 B14:N14 P14:S17 B15:M17 B300:S998">
    <cfRule type="expression" dxfId="94" priority="172">
      <formula>$D1="Fermeture"</formula>
    </cfRule>
    <cfRule type="expression" dxfId="93" priority="171">
      <formula>$D1="Création"</formula>
    </cfRule>
  </conditionalFormatting>
  <conditionalFormatting sqref="C1:S26 C27:C42 C43:S998">
    <cfRule type="expression" dxfId="92" priority="156">
      <formula>$B1="Option"</formula>
    </cfRule>
  </conditionalFormatting>
  <conditionalFormatting sqref="D27:E33 G27:S33">
    <cfRule type="expression" dxfId="91" priority="46">
      <formula>$C27="Fermeture"</formula>
    </cfRule>
    <cfRule type="expression" dxfId="90" priority="45">
      <formula>$C27="Création"</formula>
    </cfRule>
    <cfRule type="expression" dxfId="89" priority="44">
      <formula>$C27="Modification"</formula>
    </cfRule>
  </conditionalFormatting>
  <conditionalFormatting sqref="D42:I42">
    <cfRule type="expression" dxfId="88" priority="13">
      <formula>$C40="Modification"</formula>
    </cfRule>
    <cfRule type="expression" dxfId="87" priority="12">
      <formula>$C40="Modification MCC"</formula>
    </cfRule>
  </conditionalFormatting>
  <conditionalFormatting sqref="D41:R41">
    <cfRule type="expression" dxfId="86" priority="18">
      <formula>$B39="Option"</formula>
    </cfRule>
    <cfRule type="expression" dxfId="85" priority="19">
      <formula>$C39="Modification MCC"</formula>
    </cfRule>
    <cfRule type="expression" dxfId="84" priority="20">
      <formula>$C39="Modification"</formula>
    </cfRule>
    <cfRule type="expression" dxfId="83" priority="21">
      <formula>$C39="Création"</formula>
    </cfRule>
    <cfRule type="expression" dxfId="82" priority="22">
      <formula>$C39="Fermeture"</formula>
    </cfRule>
  </conditionalFormatting>
  <conditionalFormatting sqref="D38:S40">
    <cfRule type="expression" dxfId="81" priority="74">
      <formula>$C36="Fermeture"</formula>
    </cfRule>
    <cfRule type="expression" dxfId="80" priority="73">
      <formula>$C36="Création"</formula>
    </cfRule>
    <cfRule type="expression" dxfId="79" priority="70">
      <formula>$B36="Option"</formula>
    </cfRule>
    <cfRule type="expression" dxfId="78" priority="71">
      <formula>$C36="Modification MCC"</formula>
    </cfRule>
    <cfRule type="expression" dxfId="77" priority="72">
      <formula>$C36="Modification"</formula>
    </cfRule>
  </conditionalFormatting>
  <conditionalFormatting sqref="F27:F35 D34:E35 G34:S35 D36:S37">
    <cfRule type="expression" dxfId="76" priority="63">
      <formula>$C26="Modification"</formula>
    </cfRule>
    <cfRule type="expression" dxfId="75" priority="62">
      <formula>$C26="Modification MCC"</formula>
    </cfRule>
    <cfRule type="expression" dxfId="74" priority="65">
      <formula>$C26="Fermeture"</formula>
    </cfRule>
    <cfRule type="expression" dxfId="73" priority="64">
      <formula>$C26="Création"</formula>
    </cfRule>
  </conditionalFormatting>
  <conditionalFormatting sqref="G27:S33 D27:E33">
    <cfRule type="expression" dxfId="72" priority="33">
      <formula>$B27="Option"</formula>
    </cfRule>
    <cfRule type="expression" dxfId="71" priority="43">
      <formula>$C27="Modification MCC"</formula>
    </cfRule>
  </conditionalFormatting>
  <conditionalFormatting sqref="G34:S35 D36:S37 F27:F35 D34:E35">
    <cfRule type="expression" dxfId="70" priority="61">
      <formula>$B26="Option"</formula>
    </cfRule>
  </conditionalFormatting>
  <conditionalFormatting sqref="H42:I42">
    <cfRule type="expression" dxfId="69" priority="11">
      <formula>$B40="Option"</formula>
    </cfRule>
    <cfRule type="expression" dxfId="68" priority="15">
      <formula>$C40="Fermeture"</formula>
    </cfRule>
    <cfRule type="expression" dxfId="67" priority="14">
      <formula>$C40="Création"</formula>
    </cfRule>
  </conditionalFormatting>
  <conditionalFormatting sqref="J1:J26 J43:J998">
    <cfRule type="expression" dxfId="66" priority="162">
      <formula>$I1="NON"</formula>
    </cfRule>
  </conditionalFormatting>
  <conditionalFormatting sqref="J27:J41">
    <cfRule type="expression" dxfId="65" priority="39">
      <formula>$I27="NON"</formula>
    </cfRule>
  </conditionalFormatting>
  <conditionalFormatting sqref="J42">
    <cfRule type="expression" dxfId="64" priority="52">
      <formula>$I42="NON"</formula>
    </cfRule>
  </conditionalFormatting>
  <conditionalFormatting sqref="J42:S42 S41 D42:G42">
    <cfRule type="expression" dxfId="63" priority="59">
      <formula>$C39="Création"</formula>
    </cfRule>
  </conditionalFormatting>
  <conditionalFormatting sqref="J42:S42 S41">
    <cfRule type="expression" dxfId="62" priority="54">
      <formula>$C39="Modification MCC"</formula>
    </cfRule>
  </conditionalFormatting>
  <conditionalFormatting sqref="L1:L26">
    <cfRule type="expression" dxfId="61" priority="157">
      <formula>$K1="CCI (CC Intégral)"</formula>
    </cfRule>
    <cfRule type="expression" dxfId="60" priority="158">
      <formula>$K1="CT (Contrôle terminal)"</formula>
    </cfRule>
  </conditionalFormatting>
  <conditionalFormatting sqref="L18:L26 L60:L299">
    <cfRule type="expression" dxfId="59" priority="168">
      <formula>$K1="CCI (CC Intégral)"</formula>
    </cfRule>
  </conditionalFormatting>
  <conditionalFormatting sqref="L18:L26 M18 L60:L299">
    <cfRule type="expression" dxfId="58" priority="167">
      <formula>$K1="CT (Contrôle terminal)"</formula>
    </cfRule>
  </conditionalFormatting>
  <conditionalFormatting sqref="L27:L33">
    <cfRule type="expression" dxfId="57" priority="34">
      <formula>$K27="CCI (CC Intégral)"</formula>
    </cfRule>
    <cfRule type="expression" dxfId="56" priority="35">
      <formula>$K27="CT (Contrôle terminal)"</formula>
    </cfRule>
    <cfRule type="expression" dxfId="55" priority="41">
      <formula>$K10="CT (Contrôle terminal)"</formula>
    </cfRule>
    <cfRule type="expression" dxfId="54" priority="42">
      <formula>$K10="CCI (CC Intégral)"</formula>
    </cfRule>
  </conditionalFormatting>
  <conditionalFormatting sqref="L34:L37">
    <cfRule type="expression" dxfId="53" priority="69">
      <formula>$K16="CCI (CC Intégral)"</formula>
    </cfRule>
    <cfRule type="expression" dxfId="52" priority="68">
      <formula>$K16="CT (Contrôle terminal)"</formula>
    </cfRule>
    <cfRule type="expression" dxfId="51" priority="67">
      <formula>$K34="CT (Contrôle terminal)"</formula>
    </cfRule>
    <cfRule type="expression" dxfId="50" priority="66">
      <formula>$K34="CCI (CC Intégral)"</formula>
    </cfRule>
  </conditionalFormatting>
  <conditionalFormatting sqref="L38:L41">
    <cfRule type="expression" dxfId="49" priority="77">
      <formula>$K19="CT (Contrôle terminal)"</formula>
    </cfRule>
    <cfRule type="expression" dxfId="48" priority="78">
      <formula>$K19="CCI (CC Intégral)"</formula>
    </cfRule>
    <cfRule type="expression" dxfId="47" priority="75">
      <formula>$K38="CCI (CC Intégral)"</formula>
    </cfRule>
    <cfRule type="expression" dxfId="46" priority="76">
      <formula>$K38="CT (Contrôle terminal)"</formula>
    </cfRule>
  </conditionalFormatting>
  <conditionalFormatting sqref="L42">
    <cfRule type="expression" dxfId="45" priority="57">
      <formula>$K23="CT (Contrôle terminal)"</formula>
    </cfRule>
    <cfRule type="expression" dxfId="44" priority="58">
      <formula>$K23="CCI (CC Intégral)"</formula>
    </cfRule>
  </conditionalFormatting>
  <conditionalFormatting sqref="L42:L998">
    <cfRule type="expression" dxfId="43" priority="48">
      <formula>$K42="CT (Contrôle terminal)"</formula>
    </cfRule>
    <cfRule type="expression" dxfId="42" priority="47">
      <formula>$K42="CCI (CC Intégral)"</formula>
    </cfRule>
  </conditionalFormatting>
  <conditionalFormatting sqref="L43:L58">
    <cfRule type="expression" dxfId="41" priority="176">
      <formula>$K27="CT (Contrôle terminal)"</formula>
    </cfRule>
    <cfRule type="expression" dxfId="40" priority="178">
      <formula>$K27="CCI (CC Intégral)"</formula>
    </cfRule>
  </conditionalFormatting>
  <conditionalFormatting sqref="L59">
    <cfRule type="expression" dxfId="39" priority="179">
      <formula>#REF!="CCI (CC Intégral)"</formula>
    </cfRule>
    <cfRule type="expression" dxfId="38" priority="177">
      <formula>#REF!="CT (Contrôle terminal)"</formula>
    </cfRule>
  </conditionalFormatting>
  <conditionalFormatting sqref="M1:M26 M43:M998">
    <cfRule type="expression" dxfId="37" priority="163">
      <formula>$K1="CT (Contrôle terminal)"</formula>
    </cfRule>
  </conditionalFormatting>
  <conditionalFormatting sqref="M27:M41">
    <cfRule type="expression" dxfId="36" priority="40">
      <formula>$K27="CT (Contrôle terminal)"</formula>
    </cfRule>
  </conditionalFormatting>
  <conditionalFormatting sqref="M30">
    <cfRule type="expression" dxfId="35" priority="2">
      <formula>$C28="Modification MCC"</formula>
    </cfRule>
    <cfRule type="expression" dxfId="34" priority="4">
      <formula>$C28="Création"</formula>
    </cfRule>
    <cfRule type="expression" dxfId="33" priority="5">
      <formula>$C28="Fermeture"</formula>
    </cfRule>
    <cfRule type="expression" dxfId="32" priority="1">
      <formula>$B28="Option"</formula>
    </cfRule>
    <cfRule type="expression" dxfId="31" priority="3">
      <formula>$C28="Modification"</formula>
    </cfRule>
  </conditionalFormatting>
  <conditionalFormatting sqref="M34">
    <cfRule type="expression" dxfId="30" priority="6">
      <formula>$B32="Option"</formula>
    </cfRule>
    <cfRule type="expression" dxfId="29" priority="7">
      <formula>$C32="Modification MCC"</formula>
    </cfRule>
    <cfRule type="expression" dxfId="28" priority="8">
      <formula>$C32="Modification"</formula>
    </cfRule>
    <cfRule type="expression" dxfId="27" priority="9">
      <formula>$C32="Création"</formula>
    </cfRule>
    <cfRule type="expression" dxfId="26" priority="10">
      <formula>$C32="Fermeture"</formula>
    </cfRule>
  </conditionalFormatting>
  <conditionalFormatting sqref="M42">
    <cfRule type="expression" dxfId="25" priority="53">
      <formula>$K42="CT (Contrôle terminal)"</formula>
    </cfRule>
  </conditionalFormatting>
  <conditionalFormatting sqref="N1:O26">
    <cfRule type="expression" dxfId="24" priority="161">
      <formula>$K1="CCI (CC Intégral)"</formula>
    </cfRule>
  </conditionalFormatting>
  <conditionalFormatting sqref="N27:O41">
    <cfRule type="expression" dxfId="23" priority="17">
      <formula>$K27="CCI (CC Intégral)"</formula>
    </cfRule>
  </conditionalFormatting>
  <conditionalFormatting sqref="N42:O998">
    <cfRule type="expression" dxfId="22" priority="51">
      <formula>$K42="CCI (CC Intégral)"</formula>
    </cfRule>
  </conditionalFormatting>
  <conditionalFormatting sqref="P14:S17 B15:M17 B1:S9 J10:S11 B12:M12 B14:N14 B300:S998 B13:L13 B10:E10 B11:D11 P12">
    <cfRule type="expression" dxfId="21" priority="170">
      <formula>$D1="Modification"</formula>
    </cfRule>
  </conditionalFormatting>
  <conditionalFormatting sqref="Q1:R26">
    <cfRule type="expression" dxfId="20" priority="159">
      <formula>$P1="Autres"</formula>
    </cfRule>
  </conditionalFormatting>
  <conditionalFormatting sqref="Q27:R41">
    <cfRule type="expression" dxfId="19" priority="16">
      <formula>$P27="Autres"</formula>
    </cfRule>
  </conditionalFormatting>
  <conditionalFormatting sqref="Q42:R998">
    <cfRule type="expression" dxfId="18" priority="49">
      <formula>$P42="Autres"</formula>
    </cfRule>
  </conditionalFormatting>
  <conditionalFormatting sqref="S1:S26 T18">
    <cfRule type="expression" dxfId="17" priority="160">
      <formula>$P1="CT (Contrôle terminal)"</formula>
    </cfRule>
  </conditionalFormatting>
  <conditionalFormatting sqref="S27:S40">
    <cfRule type="expression" dxfId="16" priority="37">
      <formula>$P27="CT (Contrôle terminal)"</formula>
    </cfRule>
  </conditionalFormatting>
  <conditionalFormatting sqref="S34">
    <cfRule type="expression" dxfId="15" priority="28">
      <formula>$B34="Option"</formula>
    </cfRule>
    <cfRule type="expression" dxfId="14" priority="29">
      <formula>$C34="Modification MCC"</formula>
    </cfRule>
    <cfRule type="expression" dxfId="13" priority="30">
      <formula>$C34="Modification"</formula>
    </cfRule>
    <cfRule type="expression" dxfId="12" priority="31">
      <formula>$C34="Création"</formula>
    </cfRule>
    <cfRule type="expression" dxfId="11" priority="32">
      <formula>$C34="Fermeture"</formula>
    </cfRule>
  </conditionalFormatting>
  <conditionalFormatting sqref="S38">
    <cfRule type="expression" dxfId="10" priority="26">
      <formula>$C38="Création"</formula>
    </cfRule>
    <cfRule type="expression" dxfId="9" priority="24">
      <formula>$C38="Modification MCC"</formula>
    </cfRule>
    <cfRule type="expression" dxfId="8" priority="27">
      <formula>$C38="Fermeture"</formula>
    </cfRule>
    <cfRule type="expression" dxfId="7" priority="23">
      <formula>$B38="Option"</formula>
    </cfRule>
    <cfRule type="expression" dxfId="6" priority="25">
      <formula>$C38="Modification"</formula>
    </cfRule>
  </conditionalFormatting>
  <conditionalFormatting sqref="S41 D42:G42 J42:S42">
    <cfRule type="expression" dxfId="5" priority="60">
      <formula>$C39="Fermeture"</formula>
    </cfRule>
  </conditionalFormatting>
  <conditionalFormatting sqref="S41 J42:S42 D42:G42">
    <cfRule type="expression" dxfId="4" priority="56">
      <formula>$B39="Option"</formula>
    </cfRule>
  </conditionalFormatting>
  <conditionalFormatting sqref="S41 J42:S42">
    <cfRule type="expression" dxfId="3" priority="55">
      <formula>$C39="Modification"</formula>
    </cfRule>
  </conditionalFormatting>
  <conditionalFormatting sqref="S41:S998">
    <cfRule type="expression" dxfId="2" priority="50">
      <formula>$P41="CT (Contrôle terminal)"</formula>
    </cfRule>
  </conditionalFormatting>
  <conditionalFormatting sqref="T18 A18:S26 A27:C42 A43:S299">
    <cfRule type="expression" dxfId="1" priority="174">
      <formula>$C18="Création"</formula>
    </cfRule>
    <cfRule type="expression" dxfId="0" priority="175">
      <formula>$C18="Fermeture"</formula>
    </cfRule>
  </conditionalFormatting>
  <dataValidations count="10">
    <dataValidation type="list" allowBlank="1" showInputMessage="1" showErrorMessage="1" sqref="C19:C299" xr:uid="{FA40AE9A-230D-EE47-87AC-10971D878ADE}">
      <formula1>"Modification MCC"</formula1>
    </dataValidation>
    <dataValidation type="list" allowBlank="1" showInputMessage="1" showErrorMessage="1" sqref="E27:I41 H42:I42" xr:uid="{70DE8EAB-EE98-9D4A-A8B5-83604D315A69}">
      <formula1>"OUI,NON"</formula1>
      <formula2>0</formula2>
    </dataValidation>
    <dataValidation type="list" allowBlank="1" showInputMessage="1" showErrorMessage="1" sqref="P27:P41" xr:uid="{78072BF0-3BA0-1E49-9237-01305B95C799}">
      <formula1>"CT (Contrôle terminal),Autres"</formula1>
      <formula2>0</formula2>
    </dataValidation>
    <dataValidation type="list" allowBlank="1" showInputMessage="1" showErrorMessage="1" sqref="K27:K41" xr:uid="{F0660618-3AEC-4148-AF8F-6BB667F18496}">
      <formula1>List_Controle2</formula1>
      <formula2>0</formula2>
    </dataValidation>
    <dataValidation type="list" allowBlank="1" showInputMessage="1" showErrorMessage="1" sqref="N27:N41 Q27:Q41" xr:uid="{FFCF2138-6D4C-DB4C-BD40-88A89C6EE720}">
      <formula1>List_Controle</formula1>
      <formula2>0</formula2>
    </dataValidation>
    <dataValidation type="list" allowBlank="1" showInputMessage="1" showErrorMessage="1" sqref="H43:I299 G19 E19:F26 H19:I26 G23:G26 E42:G299" xr:uid="{D8C7AD87-EC07-784A-A196-24AE542F69C9}">
      <formula1>"OUI, NON"</formula1>
    </dataValidation>
    <dataValidation type="list" allowBlank="1" showInputMessage="1" showErrorMessage="1" sqref="P19:P26 P42:P299" xr:uid="{02B7299C-E604-6B47-A7B7-E7745CF15060}">
      <formula1>"CT (Contrôle terminal), Autres"</formula1>
    </dataValidation>
    <dataValidation type="list" allowBlank="1" showInputMessage="1" showErrorMessage="1" sqref="D1:D6" xr:uid="{5BBB5A0E-D82D-9143-9859-08C6ABD786F1}">
      <formula1>"Obligatoire, Facultatif, Complémentaire"</formula1>
    </dataValidation>
    <dataValidation type="list" allowBlank="1" showInputMessage="1" showErrorMessage="1" sqref="K19:K26 K42:K299" xr:uid="{092C7205-B1DE-D544-B17A-59D637763CB1}">
      <formula1>List_Controle2</formula1>
    </dataValidation>
    <dataValidation type="list" allowBlank="1" showInputMessage="1" showErrorMessage="1" sqref="N19:N26 Q19:Q26 N42:N299 Q42:Q299" xr:uid="{F795EAF5-0D62-4245-B879-70CCF0A35AA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FADD7-0BDE-4167-9EE6-E3BAF4800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2025-09-26T06:31:18Z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