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bien Lecourt\Desktop\Ophelie maquette 2024\Offre 2024 - Maquettes &amp; MCC\Licence finale 22-10-24\INFOCOM\"/>
    </mc:Choice>
  </mc:AlternateContent>
  <xr:revisionPtr revIDLastSave="0" documentId="8_{519691BE-5249-4E5A-B502-1004B14D45EB}" xr6:coauthVersionLast="47" xr6:coauthVersionMax="47" xr10:uidLastSave="{00000000-0000-0000-0000-000000000000}"/>
  <bookViews>
    <workbookView xWindow="2340" yWindow="915" windowWidth="21600" windowHeight="11295" firstSheet="2" activeTab="8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NA" sheetId="24" r:id="rId6"/>
    <sheet name="S6 Maquette" sheetId="12" r:id="rId7"/>
    <sheet name="S6 MCC" sheetId="18" r:id="rId8"/>
    <sheet name="S6 MCC NA" sheetId="25" r:id="rId9"/>
    <sheet name="S5 Maj-Min" sheetId="20" r:id="rId10"/>
    <sheet name=" S5 MCC Maj-Min" sheetId="21" r:id="rId11"/>
    <sheet name=" S6 Maj-Min" sheetId="22" r:id="rId12"/>
    <sheet name="S6 MCC Maj-Min" sheetId="23" r:id="rId13"/>
  </sheets>
  <externalReferences>
    <externalReference r:id="rId14"/>
    <externalReference r:id="rId15"/>
  </externalReferences>
  <definedNames>
    <definedName name="list_cmp" localSheetId="5">[2]Listes!$A$10:$G$10</definedName>
    <definedName name="list_cmp" localSheetId="8">[2]Listes!$A$10:$G$10</definedName>
    <definedName name="list_cmp">Listes!$A$10:$G$10</definedName>
    <definedName name="List_CNU" localSheetId="5">[2]Listes!$A$27:$A$83</definedName>
    <definedName name="List_CNU" localSheetId="8">[2]Listes!$A$27:$A$83</definedName>
    <definedName name="List_CNU">Listes!$A$27:$A$83</definedName>
    <definedName name="List_Controle" localSheetId="5">[2]Listes!$B$2:$B$6</definedName>
    <definedName name="List_Controle" localSheetId="8">[2]Listes!$B$2:$B$6</definedName>
    <definedName name="List_Controle">Listes!$B$2:$B$6</definedName>
    <definedName name="List_Controle2" localSheetId="5">[2]Listes!$A$2:$A$4</definedName>
    <definedName name="List_Controle2" localSheetId="8">[2]Listes!$A$2:$A$4</definedName>
    <definedName name="List_Controle2">Listes!$A$2:$A$4</definedName>
    <definedName name="List_Mutualisation" localSheetId="5">[2]Listes!$E$2:$E$3</definedName>
    <definedName name="List_Mutualisation" localSheetId="8">[2]Listes!$E$2:$E$3</definedName>
    <definedName name="List_Mutualisation">Listes!$E$2:$E$3</definedName>
    <definedName name="List_RegimeInscription" localSheetId="5">[2]Listes!$C$2:$C$3</definedName>
    <definedName name="List_RegimeInscription" localSheetId="8">[2]Listes!$C$2:$C$3</definedName>
    <definedName name="List_RegimeInscription">Listes!$C$2:$C$3</definedName>
    <definedName name="List_Statut" localSheetId="5">[2]Listes!$F$2:$F$4</definedName>
    <definedName name="List_Statut" localSheetId="8">[2]Listes!$F$2:$F$4</definedName>
    <definedName name="List_Statut">Listes!$F$2:$F$4</definedName>
    <definedName name="list_typdiplome" localSheetId="5">[2]Listes!$H$3:$H$4</definedName>
    <definedName name="list_typdiplome" localSheetId="8">[2]Listes!$H$3:$H$4</definedName>
    <definedName name="list_typdiplome">Listes!$H$3:$H$4</definedName>
    <definedName name="List_Type" localSheetId="5">[2]Listes!$G$2:$G$3</definedName>
    <definedName name="List_Type" localSheetId="8">[2]Listes!$G$2:$G$3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>#REF!</definedName>
    <definedName name="tab_code_dip">Listes!$J$1:$L$51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0" i="25" l="1"/>
  <c r="B300" i="25"/>
  <c r="A300" i="25"/>
  <c r="C299" i="25"/>
  <c r="B299" i="25"/>
  <c r="A299" i="25"/>
  <c r="C298" i="25"/>
  <c r="B298" i="25"/>
  <c r="A298" i="25"/>
  <c r="C297" i="25"/>
  <c r="B297" i="25"/>
  <c r="A297" i="25"/>
  <c r="C296" i="25"/>
  <c r="B296" i="25"/>
  <c r="A296" i="25"/>
  <c r="C295" i="25"/>
  <c r="B295" i="25"/>
  <c r="A295" i="25"/>
  <c r="C294" i="25"/>
  <c r="B294" i="25"/>
  <c r="A294" i="25"/>
  <c r="C293" i="25"/>
  <c r="B293" i="25"/>
  <c r="A293" i="25"/>
  <c r="C292" i="25"/>
  <c r="B292" i="25"/>
  <c r="A292" i="25"/>
  <c r="C291" i="25"/>
  <c r="B291" i="25"/>
  <c r="A291" i="25"/>
  <c r="C290" i="25"/>
  <c r="B290" i="25"/>
  <c r="A290" i="25"/>
  <c r="C289" i="25"/>
  <c r="B289" i="25"/>
  <c r="A289" i="25"/>
  <c r="C288" i="25"/>
  <c r="B288" i="25"/>
  <c r="A288" i="25"/>
  <c r="C287" i="25"/>
  <c r="B287" i="25"/>
  <c r="A287" i="25"/>
  <c r="C286" i="25"/>
  <c r="B286" i="25"/>
  <c r="A286" i="25"/>
  <c r="C285" i="25"/>
  <c r="B285" i="25"/>
  <c r="A285" i="25"/>
  <c r="C284" i="25"/>
  <c r="B284" i="25"/>
  <c r="A284" i="25"/>
  <c r="C283" i="25"/>
  <c r="B283" i="25"/>
  <c r="A283" i="25"/>
  <c r="C282" i="25"/>
  <c r="B282" i="25"/>
  <c r="A282" i="25"/>
  <c r="C281" i="25"/>
  <c r="B281" i="25"/>
  <c r="A281" i="25"/>
  <c r="C280" i="25"/>
  <c r="B280" i="25"/>
  <c r="A280" i="25"/>
  <c r="C279" i="25"/>
  <c r="B279" i="25"/>
  <c r="A279" i="25"/>
  <c r="C278" i="25"/>
  <c r="B278" i="25"/>
  <c r="A278" i="25"/>
  <c r="C277" i="25"/>
  <c r="B277" i="25"/>
  <c r="A277" i="25"/>
  <c r="C276" i="25"/>
  <c r="B276" i="25"/>
  <c r="A276" i="25"/>
  <c r="C275" i="25"/>
  <c r="B275" i="25"/>
  <c r="A275" i="25"/>
  <c r="C274" i="25"/>
  <c r="B274" i="25"/>
  <c r="A274" i="25"/>
  <c r="C273" i="25"/>
  <c r="B273" i="25"/>
  <c r="A273" i="25"/>
  <c r="C272" i="25"/>
  <c r="B272" i="25"/>
  <c r="A272" i="25"/>
  <c r="C271" i="25"/>
  <c r="B271" i="25"/>
  <c r="A271" i="25"/>
  <c r="C270" i="25"/>
  <c r="B270" i="25"/>
  <c r="A270" i="25"/>
  <c r="C269" i="25"/>
  <c r="B269" i="25"/>
  <c r="A269" i="25"/>
  <c r="C268" i="25"/>
  <c r="B268" i="25"/>
  <c r="A268" i="25"/>
  <c r="C267" i="25"/>
  <c r="B267" i="25"/>
  <c r="A267" i="25"/>
  <c r="C266" i="25"/>
  <c r="B266" i="25"/>
  <c r="A266" i="25"/>
  <c r="C265" i="25"/>
  <c r="B265" i="25"/>
  <c r="A265" i="25"/>
  <c r="C264" i="25"/>
  <c r="B264" i="25"/>
  <c r="A264" i="25"/>
  <c r="C263" i="25"/>
  <c r="B263" i="25"/>
  <c r="A263" i="25"/>
  <c r="C262" i="25"/>
  <c r="B262" i="25"/>
  <c r="A262" i="25"/>
  <c r="C261" i="25"/>
  <c r="B261" i="25"/>
  <c r="A261" i="25"/>
  <c r="C260" i="25"/>
  <c r="B260" i="25"/>
  <c r="A260" i="25"/>
  <c r="C259" i="25"/>
  <c r="B259" i="25"/>
  <c r="A259" i="25"/>
  <c r="C258" i="25"/>
  <c r="B258" i="25"/>
  <c r="A258" i="25"/>
  <c r="C257" i="25"/>
  <c r="B257" i="25"/>
  <c r="A257" i="25"/>
  <c r="C256" i="25"/>
  <c r="B256" i="25"/>
  <c r="A256" i="25"/>
  <c r="C255" i="25"/>
  <c r="B255" i="25"/>
  <c r="A255" i="25"/>
  <c r="C254" i="25"/>
  <c r="B254" i="25"/>
  <c r="A254" i="25"/>
  <c r="C253" i="25"/>
  <c r="B253" i="25"/>
  <c r="A253" i="25"/>
  <c r="C252" i="25"/>
  <c r="B252" i="25"/>
  <c r="A252" i="25"/>
  <c r="C251" i="25"/>
  <c r="B251" i="25"/>
  <c r="A251" i="25"/>
  <c r="C250" i="25"/>
  <c r="B250" i="25"/>
  <c r="A250" i="25"/>
  <c r="C249" i="25"/>
  <c r="B249" i="25"/>
  <c r="A249" i="25"/>
  <c r="C248" i="25"/>
  <c r="B248" i="25"/>
  <c r="A248" i="25"/>
  <c r="C247" i="25"/>
  <c r="B247" i="25"/>
  <c r="A247" i="25"/>
  <c r="C246" i="25"/>
  <c r="B246" i="25"/>
  <c r="A246" i="25"/>
  <c r="C245" i="25"/>
  <c r="B245" i="25"/>
  <c r="A245" i="25"/>
  <c r="C244" i="25"/>
  <c r="B244" i="25"/>
  <c r="A244" i="25"/>
  <c r="C243" i="25"/>
  <c r="B243" i="25"/>
  <c r="A243" i="25"/>
  <c r="C242" i="25"/>
  <c r="B242" i="25"/>
  <c r="A242" i="25"/>
  <c r="C241" i="25"/>
  <c r="B241" i="25"/>
  <c r="A241" i="25"/>
  <c r="C240" i="25"/>
  <c r="B240" i="25"/>
  <c r="A240" i="25"/>
  <c r="C239" i="25"/>
  <c r="B239" i="25"/>
  <c r="A239" i="25"/>
  <c r="C238" i="25"/>
  <c r="B238" i="25"/>
  <c r="A238" i="25"/>
  <c r="C237" i="25"/>
  <c r="B237" i="25"/>
  <c r="A237" i="25"/>
  <c r="C236" i="25"/>
  <c r="B236" i="25"/>
  <c r="A236" i="25"/>
  <c r="C235" i="25"/>
  <c r="B235" i="25"/>
  <c r="A235" i="25"/>
  <c r="C234" i="25"/>
  <c r="B234" i="25"/>
  <c r="A234" i="25"/>
  <c r="C233" i="25"/>
  <c r="B233" i="25"/>
  <c r="A233" i="25"/>
  <c r="C232" i="25"/>
  <c r="B232" i="25"/>
  <c r="A232" i="25"/>
  <c r="C231" i="25"/>
  <c r="B231" i="25"/>
  <c r="A231" i="25"/>
  <c r="C230" i="25"/>
  <c r="B230" i="25"/>
  <c r="A230" i="25"/>
  <c r="C229" i="25"/>
  <c r="B229" i="25"/>
  <c r="A229" i="25"/>
  <c r="C228" i="25"/>
  <c r="B228" i="25"/>
  <c r="A228" i="25"/>
  <c r="C227" i="25"/>
  <c r="B227" i="25"/>
  <c r="A227" i="25"/>
  <c r="C226" i="25"/>
  <c r="B226" i="25"/>
  <c r="A226" i="25"/>
  <c r="C225" i="25"/>
  <c r="B225" i="25"/>
  <c r="A225" i="25"/>
  <c r="C224" i="25"/>
  <c r="B224" i="25"/>
  <c r="A224" i="25"/>
  <c r="C223" i="25"/>
  <c r="B223" i="25"/>
  <c r="A223" i="25"/>
  <c r="C222" i="25"/>
  <c r="B222" i="25"/>
  <c r="A222" i="25"/>
  <c r="C221" i="25"/>
  <c r="B221" i="25"/>
  <c r="A221" i="25"/>
  <c r="C220" i="25"/>
  <c r="B220" i="25"/>
  <c r="A220" i="25"/>
  <c r="C219" i="25"/>
  <c r="B219" i="25"/>
  <c r="A219" i="25"/>
  <c r="C218" i="25"/>
  <c r="B218" i="25"/>
  <c r="A218" i="25"/>
  <c r="C217" i="25"/>
  <c r="B217" i="25"/>
  <c r="A217" i="25"/>
  <c r="C216" i="25"/>
  <c r="B216" i="25"/>
  <c r="A216" i="25"/>
  <c r="C215" i="25"/>
  <c r="B215" i="25"/>
  <c r="A215" i="25"/>
  <c r="C214" i="25"/>
  <c r="B214" i="25"/>
  <c r="A214" i="25"/>
  <c r="C213" i="25"/>
  <c r="B213" i="25"/>
  <c r="A213" i="25"/>
  <c r="C212" i="25"/>
  <c r="B212" i="25"/>
  <c r="A212" i="25"/>
  <c r="C211" i="25"/>
  <c r="B211" i="25"/>
  <c r="A211" i="25"/>
  <c r="C210" i="25"/>
  <c r="B210" i="25"/>
  <c r="A210" i="25"/>
  <c r="C209" i="25"/>
  <c r="B209" i="25"/>
  <c r="A209" i="25"/>
  <c r="C208" i="25"/>
  <c r="B208" i="25"/>
  <c r="A208" i="25"/>
  <c r="C207" i="25"/>
  <c r="B207" i="25"/>
  <c r="A207" i="25"/>
  <c r="C206" i="25"/>
  <c r="B206" i="25"/>
  <c r="A206" i="25"/>
  <c r="C205" i="25"/>
  <c r="B205" i="25"/>
  <c r="A205" i="25"/>
  <c r="C204" i="25"/>
  <c r="B204" i="25"/>
  <c r="A204" i="25"/>
  <c r="C203" i="25"/>
  <c r="B203" i="25"/>
  <c r="A203" i="25"/>
  <c r="C202" i="25"/>
  <c r="B202" i="25"/>
  <c r="A202" i="25"/>
  <c r="C201" i="25"/>
  <c r="B201" i="25"/>
  <c r="A201" i="25"/>
  <c r="C200" i="25"/>
  <c r="B200" i="25"/>
  <c r="A200" i="25"/>
  <c r="C199" i="25"/>
  <c r="B199" i="25"/>
  <c r="A199" i="25"/>
  <c r="C198" i="25"/>
  <c r="B198" i="25"/>
  <c r="A198" i="25"/>
  <c r="C197" i="25"/>
  <c r="B197" i="25"/>
  <c r="A197" i="25"/>
  <c r="C196" i="25"/>
  <c r="B196" i="25"/>
  <c r="A196" i="25"/>
  <c r="C195" i="25"/>
  <c r="B195" i="25"/>
  <c r="A195" i="25"/>
  <c r="C194" i="25"/>
  <c r="B194" i="25"/>
  <c r="A194" i="25"/>
  <c r="C193" i="25"/>
  <c r="B193" i="25"/>
  <c r="A193" i="25"/>
  <c r="C192" i="25"/>
  <c r="B192" i="25"/>
  <c r="A192" i="25"/>
  <c r="C191" i="25"/>
  <c r="B191" i="25"/>
  <c r="A191" i="25"/>
  <c r="C190" i="25"/>
  <c r="B190" i="25"/>
  <c r="A190" i="25"/>
  <c r="C189" i="25"/>
  <c r="B189" i="25"/>
  <c r="A189" i="25"/>
  <c r="C188" i="25"/>
  <c r="B188" i="25"/>
  <c r="A188" i="25"/>
  <c r="C187" i="25"/>
  <c r="B187" i="25"/>
  <c r="A187" i="25"/>
  <c r="C186" i="25"/>
  <c r="B186" i="25"/>
  <c r="A186" i="25"/>
  <c r="C185" i="25"/>
  <c r="B185" i="25"/>
  <c r="A185" i="25"/>
  <c r="C184" i="25"/>
  <c r="B184" i="25"/>
  <c r="A184" i="25"/>
  <c r="C183" i="25"/>
  <c r="B183" i="25"/>
  <c r="A183" i="25"/>
  <c r="C182" i="25"/>
  <c r="B182" i="25"/>
  <c r="A182" i="25"/>
  <c r="C181" i="25"/>
  <c r="B181" i="25"/>
  <c r="A181" i="25"/>
  <c r="C180" i="25"/>
  <c r="B180" i="25"/>
  <c r="A180" i="25"/>
  <c r="C179" i="25"/>
  <c r="B179" i="25"/>
  <c r="A179" i="25"/>
  <c r="C178" i="25"/>
  <c r="B178" i="25"/>
  <c r="A178" i="25"/>
  <c r="C177" i="25"/>
  <c r="B177" i="25"/>
  <c r="A177" i="25"/>
  <c r="C176" i="25"/>
  <c r="B176" i="25"/>
  <c r="A176" i="25"/>
  <c r="C175" i="25"/>
  <c r="B175" i="25"/>
  <c r="A175" i="25"/>
  <c r="C174" i="25"/>
  <c r="B174" i="25"/>
  <c r="A174" i="25"/>
  <c r="C173" i="25"/>
  <c r="B173" i="25"/>
  <c r="A173" i="25"/>
  <c r="C172" i="25"/>
  <c r="B172" i="25"/>
  <c r="A172" i="25"/>
  <c r="C171" i="25"/>
  <c r="B171" i="25"/>
  <c r="A171" i="25"/>
  <c r="C170" i="25"/>
  <c r="B170" i="25"/>
  <c r="A170" i="25"/>
  <c r="C169" i="25"/>
  <c r="B169" i="25"/>
  <c r="A169" i="25"/>
  <c r="C168" i="25"/>
  <c r="B168" i="25"/>
  <c r="A168" i="25"/>
  <c r="C167" i="25"/>
  <c r="B167" i="25"/>
  <c r="A167" i="25"/>
  <c r="C166" i="25"/>
  <c r="B166" i="25"/>
  <c r="A166" i="25"/>
  <c r="C165" i="25"/>
  <c r="B165" i="25"/>
  <c r="A165" i="25"/>
  <c r="C164" i="25"/>
  <c r="B164" i="25"/>
  <c r="A164" i="25"/>
  <c r="C163" i="25"/>
  <c r="B163" i="25"/>
  <c r="A163" i="25"/>
  <c r="C162" i="25"/>
  <c r="B162" i="25"/>
  <c r="A162" i="25"/>
  <c r="C161" i="25"/>
  <c r="B161" i="25"/>
  <c r="A161" i="25"/>
  <c r="C160" i="25"/>
  <c r="B160" i="25"/>
  <c r="A160" i="25"/>
  <c r="C159" i="25"/>
  <c r="B159" i="25"/>
  <c r="A159" i="25"/>
  <c r="C158" i="25"/>
  <c r="B158" i="25"/>
  <c r="A158" i="25"/>
  <c r="C157" i="25"/>
  <c r="B157" i="25"/>
  <c r="A157" i="25"/>
  <c r="C156" i="25"/>
  <c r="B156" i="25"/>
  <c r="A156" i="25"/>
  <c r="C155" i="25"/>
  <c r="B155" i="25"/>
  <c r="A155" i="25"/>
  <c r="C154" i="25"/>
  <c r="B154" i="25"/>
  <c r="A154" i="25"/>
  <c r="C153" i="25"/>
  <c r="B153" i="25"/>
  <c r="A153" i="25"/>
  <c r="C152" i="25"/>
  <c r="B152" i="25"/>
  <c r="A152" i="25"/>
  <c r="C151" i="25"/>
  <c r="B151" i="25"/>
  <c r="A151" i="25"/>
  <c r="C150" i="25"/>
  <c r="B150" i="25"/>
  <c r="A150" i="25"/>
  <c r="C149" i="25"/>
  <c r="B149" i="25"/>
  <c r="A149" i="25"/>
  <c r="C148" i="25"/>
  <c r="B148" i="25"/>
  <c r="A148" i="25"/>
  <c r="C147" i="25"/>
  <c r="B147" i="25"/>
  <c r="A147" i="25"/>
  <c r="C146" i="25"/>
  <c r="B146" i="25"/>
  <c r="A146" i="25"/>
  <c r="C145" i="25"/>
  <c r="B145" i="25"/>
  <c r="A145" i="25"/>
  <c r="C144" i="25"/>
  <c r="B144" i="25"/>
  <c r="A144" i="25"/>
  <c r="C143" i="25"/>
  <c r="B143" i="25"/>
  <c r="A143" i="25"/>
  <c r="C142" i="25"/>
  <c r="B142" i="25"/>
  <c r="A142" i="25"/>
  <c r="C141" i="25"/>
  <c r="B141" i="25"/>
  <c r="A141" i="25"/>
  <c r="C140" i="25"/>
  <c r="B140" i="25"/>
  <c r="A140" i="25"/>
  <c r="C139" i="25"/>
  <c r="B139" i="25"/>
  <c r="A139" i="25"/>
  <c r="C138" i="25"/>
  <c r="B138" i="25"/>
  <c r="A138" i="25"/>
  <c r="C137" i="25"/>
  <c r="B137" i="25"/>
  <c r="A137" i="25"/>
  <c r="C136" i="25"/>
  <c r="B136" i="25"/>
  <c r="A136" i="25"/>
  <c r="C135" i="25"/>
  <c r="B135" i="25"/>
  <c r="A135" i="25"/>
  <c r="C134" i="25"/>
  <c r="B134" i="25"/>
  <c r="A134" i="25"/>
  <c r="C133" i="25"/>
  <c r="B133" i="25"/>
  <c r="A133" i="25"/>
  <c r="C132" i="25"/>
  <c r="B132" i="25"/>
  <c r="A132" i="25"/>
  <c r="C131" i="25"/>
  <c r="B131" i="25"/>
  <c r="A131" i="25"/>
  <c r="C130" i="25"/>
  <c r="B130" i="25"/>
  <c r="A130" i="25"/>
  <c r="C129" i="25"/>
  <c r="B129" i="25"/>
  <c r="A129" i="25"/>
  <c r="C128" i="25"/>
  <c r="B128" i="25"/>
  <c r="A128" i="25"/>
  <c r="C127" i="25"/>
  <c r="B127" i="25"/>
  <c r="A127" i="25"/>
  <c r="C126" i="25"/>
  <c r="B126" i="25"/>
  <c r="A126" i="25"/>
  <c r="C125" i="25"/>
  <c r="B125" i="25"/>
  <c r="A125" i="25"/>
  <c r="C124" i="25"/>
  <c r="B124" i="25"/>
  <c r="A124" i="25"/>
  <c r="C123" i="25"/>
  <c r="B123" i="25"/>
  <c r="A123" i="25"/>
  <c r="C122" i="25"/>
  <c r="B122" i="25"/>
  <c r="A122" i="25"/>
  <c r="C121" i="25"/>
  <c r="B121" i="25"/>
  <c r="A121" i="25"/>
  <c r="C120" i="25"/>
  <c r="B120" i="25"/>
  <c r="A120" i="25"/>
  <c r="C119" i="25"/>
  <c r="B119" i="25"/>
  <c r="A119" i="25"/>
  <c r="C118" i="25"/>
  <c r="B118" i="25"/>
  <c r="A118" i="25"/>
  <c r="C117" i="25"/>
  <c r="B117" i="25"/>
  <c r="A117" i="25"/>
  <c r="C116" i="25"/>
  <c r="B116" i="25"/>
  <c r="A116" i="25"/>
  <c r="C115" i="25"/>
  <c r="B115" i="25"/>
  <c r="A115" i="25"/>
  <c r="C114" i="25"/>
  <c r="B114" i="25"/>
  <c r="A114" i="25"/>
  <c r="C113" i="25"/>
  <c r="B113" i="25"/>
  <c r="A113" i="25"/>
  <c r="C112" i="25"/>
  <c r="B112" i="25"/>
  <c r="A112" i="25"/>
  <c r="C111" i="25"/>
  <c r="B111" i="25"/>
  <c r="A111" i="25"/>
  <c r="C110" i="25"/>
  <c r="B110" i="25"/>
  <c r="A110" i="25"/>
  <c r="C109" i="25"/>
  <c r="B109" i="25"/>
  <c r="A109" i="25"/>
  <c r="C108" i="25"/>
  <c r="B108" i="25"/>
  <c r="A108" i="25"/>
  <c r="C107" i="25"/>
  <c r="B107" i="25"/>
  <c r="A107" i="25"/>
  <c r="C106" i="25"/>
  <c r="B106" i="25"/>
  <c r="A106" i="25"/>
  <c r="C105" i="25"/>
  <c r="B105" i="25"/>
  <c r="A105" i="25"/>
  <c r="C104" i="25"/>
  <c r="B104" i="25"/>
  <c r="A104" i="25"/>
  <c r="C103" i="25"/>
  <c r="B103" i="25"/>
  <c r="A103" i="25"/>
  <c r="C102" i="25"/>
  <c r="B102" i="25"/>
  <c r="A102" i="25"/>
  <c r="C101" i="25"/>
  <c r="B101" i="25"/>
  <c r="A101" i="25"/>
  <c r="C100" i="25"/>
  <c r="B100" i="25"/>
  <c r="A100" i="25"/>
  <c r="C99" i="25"/>
  <c r="B99" i="25"/>
  <c r="A99" i="25"/>
  <c r="C98" i="25"/>
  <c r="B98" i="25"/>
  <c r="A98" i="25"/>
  <c r="C97" i="25"/>
  <c r="B97" i="25"/>
  <c r="A97" i="25"/>
  <c r="C96" i="25"/>
  <c r="B96" i="25"/>
  <c r="A96" i="25"/>
  <c r="C95" i="25"/>
  <c r="B95" i="25"/>
  <c r="A95" i="25"/>
  <c r="C94" i="25"/>
  <c r="B94" i="25"/>
  <c r="A94" i="25"/>
  <c r="C93" i="25"/>
  <c r="B93" i="25"/>
  <c r="A93" i="25"/>
  <c r="C92" i="25"/>
  <c r="B92" i="25"/>
  <c r="A92" i="25"/>
  <c r="C91" i="25"/>
  <c r="B91" i="25"/>
  <c r="A91" i="25"/>
  <c r="C90" i="25"/>
  <c r="B90" i="25"/>
  <c r="A90" i="25"/>
  <c r="C89" i="25"/>
  <c r="B89" i="25"/>
  <c r="A89" i="25"/>
  <c r="C88" i="25"/>
  <c r="B88" i="25"/>
  <c r="A88" i="25"/>
  <c r="C87" i="25"/>
  <c r="B87" i="25"/>
  <c r="A87" i="25"/>
  <c r="C86" i="25"/>
  <c r="B86" i="25"/>
  <c r="A86" i="25"/>
  <c r="C85" i="25"/>
  <c r="B85" i="25"/>
  <c r="A85" i="25"/>
  <c r="C84" i="25"/>
  <c r="B84" i="25"/>
  <c r="A84" i="25"/>
  <c r="C83" i="25"/>
  <c r="B83" i="25"/>
  <c r="A83" i="25"/>
  <c r="C82" i="25"/>
  <c r="B82" i="25"/>
  <c r="A82" i="25"/>
  <c r="C81" i="25"/>
  <c r="B81" i="25"/>
  <c r="A81" i="25"/>
  <c r="C80" i="25"/>
  <c r="B80" i="25"/>
  <c r="A80" i="25"/>
  <c r="C79" i="25"/>
  <c r="B79" i="25"/>
  <c r="A79" i="25"/>
  <c r="C78" i="25"/>
  <c r="B78" i="25"/>
  <c r="A78" i="25"/>
  <c r="C77" i="25"/>
  <c r="B77" i="25"/>
  <c r="A77" i="25"/>
  <c r="C76" i="25"/>
  <c r="B76" i="25"/>
  <c r="A76" i="25"/>
  <c r="C75" i="25"/>
  <c r="B75" i="25"/>
  <c r="A75" i="25"/>
  <c r="C74" i="25"/>
  <c r="B74" i="25"/>
  <c r="A74" i="25"/>
  <c r="C73" i="25"/>
  <c r="B73" i="25"/>
  <c r="A73" i="25"/>
  <c r="C72" i="25"/>
  <c r="B72" i="25"/>
  <c r="A72" i="25"/>
  <c r="C71" i="25"/>
  <c r="B71" i="25"/>
  <c r="A71" i="25"/>
  <c r="C70" i="25"/>
  <c r="B70" i="25"/>
  <c r="A70" i="25"/>
  <c r="C69" i="25"/>
  <c r="B69" i="25"/>
  <c r="A69" i="25"/>
  <c r="C68" i="25"/>
  <c r="B68" i="25"/>
  <c r="A68" i="25"/>
  <c r="C67" i="25"/>
  <c r="B67" i="25"/>
  <c r="A67" i="25"/>
  <c r="C66" i="25"/>
  <c r="B66" i="25"/>
  <c r="A66" i="25"/>
  <c r="C65" i="25"/>
  <c r="B65" i="25"/>
  <c r="A65" i="25"/>
  <c r="C64" i="25"/>
  <c r="B64" i="25"/>
  <c r="A64" i="25"/>
  <c r="C63" i="25"/>
  <c r="B63" i="25"/>
  <c r="A63" i="25"/>
  <c r="C62" i="25"/>
  <c r="B62" i="25"/>
  <c r="A62" i="25"/>
  <c r="C61" i="25"/>
  <c r="B61" i="25"/>
  <c r="A61" i="25"/>
  <c r="C60" i="25"/>
  <c r="B60" i="25"/>
  <c r="A60" i="25"/>
  <c r="C59" i="25"/>
  <c r="B59" i="25"/>
  <c r="A59" i="25"/>
  <c r="C58" i="25"/>
  <c r="B58" i="25"/>
  <c r="A58" i="25"/>
  <c r="C57" i="25"/>
  <c r="B57" i="25"/>
  <c r="A57" i="25"/>
  <c r="C56" i="25"/>
  <c r="B56" i="25"/>
  <c r="A56" i="25"/>
  <c r="C55" i="25"/>
  <c r="B55" i="25"/>
  <c r="A55" i="25"/>
  <c r="C54" i="25"/>
  <c r="B54" i="25"/>
  <c r="A54" i="25"/>
  <c r="C53" i="25"/>
  <c r="B53" i="25"/>
  <c r="A53" i="25"/>
  <c r="C52" i="25"/>
  <c r="B52" i="25"/>
  <c r="A52" i="25"/>
  <c r="C51" i="25"/>
  <c r="B51" i="25"/>
  <c r="A51" i="25"/>
  <c r="C50" i="25"/>
  <c r="B50" i="25"/>
  <c r="A50" i="25"/>
  <c r="C49" i="25"/>
  <c r="B49" i="25"/>
  <c r="A49" i="25"/>
  <c r="C48" i="25"/>
  <c r="B48" i="25"/>
  <c r="A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B26" i="25"/>
  <c r="A26" i="25"/>
  <c r="C25" i="25"/>
  <c r="B25" i="25"/>
  <c r="A25" i="25"/>
  <c r="B24" i="25"/>
  <c r="A24" i="25"/>
  <c r="B23" i="25"/>
  <c r="A23" i="25"/>
  <c r="C22" i="25"/>
  <c r="B22" i="25"/>
  <c r="A22" i="25"/>
  <c r="C21" i="25"/>
  <c r="B21" i="25"/>
  <c r="A21" i="25"/>
  <c r="C20" i="25"/>
  <c r="B20" i="25"/>
  <c r="A20" i="25"/>
  <c r="C19" i="25"/>
  <c r="B19" i="25"/>
  <c r="A19" i="25"/>
  <c r="E15" i="25"/>
  <c r="B15" i="25"/>
  <c r="E13" i="25"/>
  <c r="B13" i="25"/>
  <c r="E10" i="25"/>
  <c r="H7" i="25"/>
  <c r="E7" i="25"/>
  <c r="B7" i="25"/>
  <c r="C300" i="24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B26" i="24"/>
  <c r="A26" i="24"/>
  <c r="C25" i="24"/>
  <c r="B25" i="24"/>
  <c r="A25" i="24"/>
  <c r="B24" i="24"/>
  <c r="A24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E15" i="24"/>
  <c r="B15" i="24"/>
  <c r="E13" i="24"/>
  <c r="B13" i="24"/>
  <c r="E10" i="24"/>
  <c r="H7" i="24"/>
  <c r="E7" i="24"/>
  <c r="B7" i="24"/>
  <c r="C251" i="23" l="1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B26" i="23"/>
  <c r="A26" i="23"/>
  <c r="C25" i="23"/>
  <c r="B25" i="23"/>
  <c r="A25" i="23"/>
  <c r="B24" i="23"/>
  <c r="A24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13" i="23"/>
  <c r="B13" i="23"/>
  <c r="E10" i="23"/>
  <c r="H7" i="23"/>
  <c r="E7" i="23"/>
  <c r="B7" i="23"/>
  <c r="H15" i="22"/>
  <c r="H13" i="22"/>
  <c r="E13" i="22"/>
  <c r="B13" i="22"/>
  <c r="E10" i="22"/>
  <c r="H7" i="22"/>
  <c r="E7" i="22"/>
  <c r="B7" i="22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H15" i="20"/>
  <c r="H13" i="20"/>
  <c r="E10" i="20"/>
  <c r="H7" i="20"/>
  <c r="E7" i="20"/>
  <c r="B7" i="20"/>
  <c r="J13" i="3"/>
  <c r="J13" i="12"/>
  <c r="C19" i="18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<sst xmlns="http://schemas.openxmlformats.org/spreadsheetml/2006/main" count="1843" uniqueCount="362">
  <si>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</si>
  <si>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</si>
  <si>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</si>
  <si>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</si>
  <si>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</si>
  <si>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</si>
  <si>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</si>
  <si>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</si>
  <si>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</si>
  <si>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</si>
  <si>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</si>
  <si>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</si>
  <si>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</si>
  <si>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</si>
  <si>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</si>
  <si>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</si>
  <si>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</si>
  <si>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</si>
  <si>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</si>
  <si>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</si>
  <si>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</si>
  <si>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</si>
  <si>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</si>
  <si>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</si>
  <si>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</si>
  <si>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</si>
  <si>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</si>
  <si>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</si>
  <si>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</si>
  <si>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</si>
  <si>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</si>
  <si>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</si>
  <si>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</si>
  <si>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</si>
  <si>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</si>
  <si>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</si>
  <si>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</si>
  <si>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</si>
  <si>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</si>
  <si>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</si>
  <si>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</si>
  <si>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</si>
  <si>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</si>
  <si>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</si>
  <si>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</si>
  <si>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</si>
  <si>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</si>
  <si>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</si>
  <si>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</si>
  <si>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</si>
  <si>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</si>
  <si>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</si>
  <si>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</si>
  <si>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</si>
  <si>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</si>
  <si>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</si>
  <si>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</si>
  <si>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</si>
  <si>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</si>
  <si>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</si>
  <si>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</si>
  <si>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</si>
  <si>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</si>
  <si>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</si>
  <si>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</si>
  <si>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</si>
  <si>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</si>
  <si>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</si>
  <si>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</si>
  <si>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</si>
  <si>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</si>
  <si>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</si>
  <si>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</si>
  <si>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</si>
  <si>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</si>
  <si>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</si>
  <si>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</si>
  <si>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</si>
  <si>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</si>
  <si>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</si>
  <si>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</si>
  <si>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</si>
  <si>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</si>
  <si>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</si>
  <si>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</si>
  <si>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</si>
  <si>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</si>
  <si>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</si>
  <si>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</si>
  <si>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</si>
  <si>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</si>
  <si>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</si>
  <si>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</si>
  <si>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</si>
  <si>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</si>
  <si>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</si>
  <si>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</si>
  <si>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</si>
  <si>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</si>
  <si>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</si>
  <si>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</si>
  <si>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</si>
  <si>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</si>
  <si>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</si>
  <si>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</si>
  <si>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</si>
  <si>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</si>
  <si>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</si>
  <si>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</si>
  <si>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</si>
  <si>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</si>
  <si>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</si>
  <si>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</si>
  <si>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</si>
  <si>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</si>
  <si>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</si>
  <si>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</si>
  <si>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</si>
  <si>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</si>
  <si>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</si>
  <si>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</si>
  <si>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</si>
  <si>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</si>
  <si>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</si>
  <si>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</si>
  <si>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</si>
  <si>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</si>
  <si>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</si>
  <si>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</si>
  <si>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</si>
  <si>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</si>
  <si>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</si>
  <si>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</si>
  <si>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</si>
  <si>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</si>
  <si>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</si>
  <si>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</si>
  <si>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</si>
  <si>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</si>
  <si>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</si>
  <si>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</si>
  <si>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</si>
  <si>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</si>
  <si>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</si>
  <si>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</si>
  <si>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</si>
  <si>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</si>
  <si>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</si>
  <si>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</si>
  <si>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</si>
  <si>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</si>
  <si>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</si>
  <si>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</si>
  <si>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</si>
  <si>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</si>
  <si>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</si>
  <si>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</si>
  <si>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</si>
  <si>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</si>
  <si>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</si>
  <si>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</si>
  <si>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</si>
  <si>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</si>
  <si>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</si>
  <si>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</si>
  <si>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</si>
  <si>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</si>
  <si>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</si>
  <si>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</si>
  <si>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</si>
  <si>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</si>
  <si>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</si>
  <si>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</si>
  <si>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</si>
  <si>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</si>
  <si>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</si>
  <si>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</si>
  <si>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</si>
  <si>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</si>
  <si>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</si>
  <si>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</si>
  <si>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</si>
  <si>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</si>
  <si>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</si>
  <si>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</si>
  <si>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</si>
  <si>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</si>
  <si>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</si>
  <si>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</si>
  <si>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</si>
  <si>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</si>
  <si>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</si>
  <si>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</si>
  <si>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</si>
  <si>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</si>
  <si>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</si>
  <si>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</si>
  <si>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</si>
  <si>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</si>
  <si>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</si>
  <si>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</si>
  <si>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</si>
  <si>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</si>
  <si>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</si>
  <si>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</si>
  <si>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</si>
  <si>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</si>
  <si>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</si>
  <si>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</si>
  <si>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</si>
  <si>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</si>
  <si>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</si>
  <si>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</si>
  <si>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</si>
  <si>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</si>
  <si>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</si>
  <si>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</si>
  <si>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</si>
  <si>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</si>
  <si>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</si>
  <si>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</si>
  <si>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</si>
  <si>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</si>
  <si>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</si>
  <si>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</si>
  <si>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</si>
  <si>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</si>
  <si>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</si>
  <si>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</si>
  <si>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</si>
  <si>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</si>
  <si>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</si>
  <si>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</si>
  <si>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</si>
  <si>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</si>
  <si>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</si>
  <si>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</si>
  <si>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</si>
  <si>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</si>
  <si>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</si>
  <si>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</si>
  <si>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</si>
  <si>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</si>
  <si>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</si>
  <si>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</si>
  <si>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</si>
  <si>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</si>
  <si>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</si>
  <si>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</si>
  <si>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</si>
  <si>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</si>
  <si>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</si>
  <si>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</si>
  <si>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</si>
  <si>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</si>
  <si>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</si>
  <si>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</si>
  <si>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</si>
  <si>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</si>
  <si>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</si>
  <si>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</si>
  <si>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</si>
  <si>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</si>
  <si>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</si>
  <si>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</si>
  <si>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</si>
  <si>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</si>
  <si>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</si>
  <si>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</si>
  <si>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</si>
  <si>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</si>
  <si>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Le redoublement est autorisé</t>
  </si>
  <si>
    <t>UE Tronc commun Théorie 1</t>
  </si>
  <si>
    <t>SIC 6 : Les économies politiques de la communication</t>
  </si>
  <si>
    <t>Médiation(s) culturelle(s) et communication</t>
  </si>
  <si>
    <t xml:space="preserve">Éthique et droit de la communication </t>
  </si>
  <si>
    <t>UE Tronc commun Fondamentaux 1</t>
  </si>
  <si>
    <t>Humanités et humanités numériques</t>
  </si>
  <si>
    <t>Gouvernance des réseaux numériques</t>
  </si>
  <si>
    <t>UE Tronc commun Outils 1</t>
  </si>
  <si>
    <t>Publier des contenus en ligne</t>
  </si>
  <si>
    <t>Communiquer avec le Web 3 : RSN et community management</t>
  </si>
  <si>
    <t>Journalisme polyvalent : MOJO, blogging…</t>
  </si>
  <si>
    <t>La capsule vidéo</t>
  </si>
  <si>
    <t>Numérisation des organisations</t>
  </si>
  <si>
    <t>Communication interne et numérique</t>
  </si>
  <si>
    <t>Communication événementielle</t>
  </si>
  <si>
    <t>HLEISI5</t>
  </si>
  <si>
    <t>HLEIME6</t>
  </si>
  <si>
    <t>HLEIHN5</t>
  </si>
  <si>
    <t>HLEIGR5</t>
  </si>
  <si>
    <t>HLEICL5</t>
  </si>
  <si>
    <t>HLEIWB5</t>
  </si>
  <si>
    <t>HLEIAE5</t>
  </si>
  <si>
    <t>HLEIJC5</t>
  </si>
  <si>
    <t>HLEISA5</t>
  </si>
  <si>
    <t>HLEINO5</t>
  </si>
  <si>
    <t>HLEICI5</t>
  </si>
  <si>
    <t>HLEICE5</t>
  </si>
  <si>
    <t>OUI</t>
  </si>
  <si>
    <t>Autres</t>
  </si>
  <si>
    <t>UE Tronc commun Théorie 2</t>
  </si>
  <si>
    <t xml:space="preserve">L'apport des studies anglosaxonnes </t>
  </si>
  <si>
    <t>Communication patrimoniale</t>
  </si>
  <si>
    <t>SIC 8 : La recherche en SIC</t>
  </si>
  <si>
    <t>UE Tronc commun Fondamentaux 2</t>
  </si>
  <si>
    <t>Culture et altérité</t>
  </si>
  <si>
    <t>Acteurs et pratiques professionnelles de la communication (stage)</t>
  </si>
  <si>
    <t>Exposés et conférences : transmettre un savoir</t>
  </si>
  <si>
    <t>UE Tronc commun Outils 2</t>
  </si>
  <si>
    <t>UE Communication médiatique et créative 2</t>
  </si>
  <si>
    <t>Communiquer pour les industries créatives</t>
  </si>
  <si>
    <t>Nouvelles expressions du journalisme créatif</t>
  </si>
  <si>
    <t>Les formats innovants de la webproduction</t>
  </si>
  <si>
    <t>UE Communication des organisations 2</t>
  </si>
  <si>
    <t>Management des ressources humaines</t>
  </si>
  <si>
    <t>Communication externe et numérique</t>
  </si>
  <si>
    <t>Écritures organisationnelles</t>
  </si>
  <si>
    <t>HLEISI6</t>
  </si>
  <si>
    <t>HLEIPS5</t>
  </si>
  <si>
    <t>HLEICA6</t>
  </si>
  <si>
    <t>HLEICP6</t>
  </si>
  <si>
    <t>HLEIST6</t>
  </si>
  <si>
    <t>HLEIAE6</t>
  </si>
  <si>
    <t>HLEIJC6</t>
  </si>
  <si>
    <t>HLEISA6</t>
  </si>
  <si>
    <t>HLEIMR6</t>
  </si>
  <si>
    <t>HLEICX6</t>
  </si>
  <si>
    <t>HLEI6EI6</t>
  </si>
  <si>
    <t>Communication publique, institutionnelle  et responsable</t>
  </si>
  <si>
    <t>STAGE : recherche de stage, méthodologie...</t>
  </si>
  <si>
    <t>STAGE : recherche de stage, méthodologie…</t>
  </si>
  <si>
    <t>UE 3  Communication médiatique et créative 1</t>
  </si>
  <si>
    <t>Politique des représentations médiatiques</t>
  </si>
  <si>
    <t>UE 4 Communication des organisations 1</t>
  </si>
  <si>
    <t>Par qui ?</t>
  </si>
  <si>
    <t>Choix de la spécialisation (1 UE  au choix)</t>
  </si>
  <si>
    <t>NON</t>
  </si>
  <si>
    <t>Moyenne en dessous de 7 éliminatoire à l'UE</t>
  </si>
  <si>
    <t>multiplier par deux la moyenne du meilleur ECUE</t>
  </si>
  <si>
    <t xml:space="preserve">Note éliminatoire pour l'année en dessous de 7 à l'UE </t>
  </si>
  <si>
    <t>L'obtention de l'année se fait à 60 crédits. Pas de compensation entre semestres</t>
  </si>
  <si>
    <t>L'obtention du semestre se fait à 30 crédits.  Pas de compensation entre UE</t>
  </si>
  <si>
    <r>
      <t xml:space="preserve">L'obtention des UE se fait à 10 de moyenne. Compensation entre ECUE au sein de l'UE. </t>
    </r>
    <r>
      <rPr>
        <b/>
        <sz val="10"/>
        <color theme="1"/>
        <rFont val="Calibri (Corps)"/>
      </rPr>
      <t xml:space="preserve"> Compensation entre ECUE au sein de l'UE</t>
    </r>
  </si>
  <si>
    <t xml:space="preserve">Moyenne en dessous de 7 éliminatoire à l'UE </t>
  </si>
  <si>
    <t>BLOC MAJEURE - LLCER</t>
  </si>
  <si>
    <t>BLOC MAJEURE - INFORMATION-COMMUNICATION</t>
  </si>
  <si>
    <t>BLOC MINEURE ESPAGNOL</t>
  </si>
  <si>
    <t>Traduction - Espagnol</t>
  </si>
  <si>
    <t>Langue et linguistique - Espagnol</t>
  </si>
  <si>
    <t>Civilisation A - Espagnol</t>
  </si>
  <si>
    <t>Civilisation B- Espagnol</t>
  </si>
  <si>
    <t>UE4 Langue - Espagnol</t>
  </si>
  <si>
    <t>UE5 Civilisation - Espagnol</t>
  </si>
  <si>
    <t>Littérature A - Espagnol</t>
  </si>
  <si>
    <t>Littérature B - Espagnol</t>
  </si>
  <si>
    <t>UE5 Littérature - Espagnol</t>
  </si>
  <si>
    <t>UE 6 STAGE</t>
  </si>
  <si>
    <t>Ecrit</t>
  </si>
  <si>
    <t>Projet</t>
  </si>
  <si>
    <t>Pratique</t>
  </si>
  <si>
    <t>Pratqiue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</si>
</sst>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 (Corps)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 (Corps)"/>
    </font>
    <font>
      <b/>
      <sz val="10"/>
      <color theme="1"/>
      <name val="Calibri (Corps)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7" fillId="10" borderId="16" xfId="0" applyFont="1" applyFill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wrapText="1"/>
      <protection locked="0"/>
    </xf>
    <xf numFmtId="0" fontId="7" fillId="0" borderId="12" xfId="0" applyFont="1" applyBorder="1" applyProtection="1">
      <protection locked="0"/>
    </xf>
    <xf numFmtId="0" fontId="7" fillId="10" borderId="17" xfId="0" applyFont="1" applyFill="1" applyBorder="1" applyAlignment="1" applyProtection="1">
      <alignment horizontal="left" vertical="center"/>
      <protection locked="0"/>
    </xf>
    <xf numFmtId="0" fontId="7" fillId="10" borderId="18" xfId="0" applyFont="1" applyFill="1" applyBorder="1" applyAlignment="1" applyProtection="1">
      <alignment horizontal="left" vertical="center"/>
      <protection locked="0"/>
    </xf>
    <xf numFmtId="0" fontId="8" fillId="0" borderId="12" xfId="0" applyFont="1" applyBorder="1" applyProtection="1"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0" fillId="11" borderId="1" xfId="0" applyFill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0" fillId="12" borderId="1" xfId="0" applyFill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 wrapText="1"/>
      <protection locked="0"/>
    </xf>
    <xf numFmtId="0" fontId="0" fillId="14" borderId="1" xfId="0" applyFill="1" applyBorder="1" applyAlignment="1" applyProtection="1">
      <alignment horizontal="left" vertical="center" wrapText="1"/>
      <protection locked="0"/>
    </xf>
    <xf numFmtId="0" fontId="7" fillId="15" borderId="17" xfId="0" applyFont="1" applyFill="1" applyBorder="1" applyAlignment="1" applyProtection="1">
      <alignment horizontal="left" vertical="center" wrapText="1"/>
      <protection locked="0"/>
    </xf>
    <xf numFmtId="0" fontId="0" fillId="16" borderId="1" xfId="0" applyFill="1" applyBorder="1" applyAlignment="1" applyProtection="1">
      <alignment horizontal="left" vertical="center"/>
      <protection locked="0"/>
    </xf>
    <xf numFmtId="0" fontId="0" fillId="13" borderId="1" xfId="0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vertical="center"/>
      <protection locked="0"/>
    </xf>
    <xf numFmtId="164" fontId="0" fillId="13" borderId="1" xfId="0" applyNumberFormat="1" applyFill="1" applyBorder="1" applyAlignment="1">
      <alignment horizontal="center" vertical="center"/>
    </xf>
    <xf numFmtId="164" fontId="0" fillId="17" borderId="1" xfId="0" applyNumberFormat="1" applyFill="1" applyBorder="1" applyAlignment="1">
      <alignment horizontal="center" vertical="center"/>
    </xf>
    <xf numFmtId="164" fontId="0" fillId="18" borderId="1" xfId="0" applyNumberFormat="1" applyFill="1" applyBorder="1" applyAlignment="1">
      <alignment horizontal="center" vertical="center"/>
    </xf>
    <xf numFmtId="164" fontId="0" fillId="16" borderId="1" xfId="0" applyNumberFormat="1" applyFill="1" applyBorder="1" applyAlignment="1">
      <alignment horizontal="center" vertical="center"/>
    </xf>
    <xf numFmtId="0" fontId="7" fillId="17" borderId="9" xfId="0" applyFont="1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19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left" vertical="center"/>
    </xf>
    <xf numFmtId="0" fontId="0" fillId="19" borderId="1" xfId="0" applyFill="1" applyBorder="1" applyAlignment="1">
      <alignment horizontal="left" vertical="center" wrapText="1"/>
    </xf>
    <xf numFmtId="0" fontId="0" fillId="19" borderId="1" xfId="0" applyFill="1" applyBorder="1" applyAlignment="1" applyProtection="1">
      <alignment horizontal="left" vertical="center" wrapText="1"/>
      <protection locked="0"/>
    </xf>
    <xf numFmtId="0" fontId="0" fillId="19" borderId="0" xfId="0" applyFill="1"/>
    <xf numFmtId="0" fontId="12" fillId="0" borderId="1" xfId="0" applyFont="1" applyBorder="1" applyProtection="1">
      <protection locked="0"/>
    </xf>
    <xf numFmtId="0" fontId="4" fillId="19" borderId="1" xfId="0" applyFont="1" applyFill="1" applyBorder="1" applyAlignment="1" applyProtection="1">
      <alignment horizontal="center" vertical="center" wrapText="1"/>
      <protection locked="0"/>
    </xf>
    <xf numFmtId="0" fontId="0" fillId="19" borderId="1" xfId="0" applyFill="1" applyBorder="1" applyAlignment="1" applyProtection="1">
      <alignment vertical="center"/>
      <protection locked="0"/>
    </xf>
    <xf numFmtId="0" fontId="0" fillId="19" borderId="1" xfId="0" applyFill="1" applyBorder="1" applyAlignment="1" applyProtection="1">
      <alignment horizontal="center" vertical="center" wrapText="1"/>
      <protection locked="0"/>
    </xf>
    <xf numFmtId="0" fontId="0" fillId="19" borderId="1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19" borderId="1" xfId="0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12" fillId="0" borderId="0" xfId="0" applyFont="1" applyProtection="1">
      <protection locked="0"/>
    </xf>
  </cellXfs>
  <cellStyles count="2">
    <cellStyle name="Lien hypertexte" xfId="1" builtinId="8"/>
    <cellStyle name="Normal" xfId="0" builtinId="0"/>
  </cellStyles>
  <dxfs count="375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2466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344DAC-4E8D-4755-84BA-911D97C6D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5405" y="71045"/>
          <a:ext cx="7077636" cy="8991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CFF00E-0CA8-4544-83BC-AFBBF6D8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77635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459040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F7055B-8767-41B7-A426-59BB7C82A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02" y="56029"/>
          <a:ext cx="7072032" cy="9181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875314-2AB6-4EAD-B552-9AA6039B8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3505" y="71045"/>
          <a:ext cx="7087159" cy="9029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C2B1E7-E171-485C-8128-DD66034F0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02" y="56029"/>
          <a:ext cx="7068222" cy="914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76457B-70FF-4F9E-8D4D-EFA09D52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8305" y="71045"/>
          <a:ext cx="7087160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omajerowicz/OneDrive/Accr&#233;ditations/Licences%20&amp;%20Masters/Nouvelle%20accr&#233;ditation%2024-28/Projets%20maquettes/Etape%203%20-%20Modifications%20et%20maquettes%20tardives%20(printemps%202024)/LLCER/Licence/Majeures-Mineures/2.%20L3%20Anglais.xlsx?FA45D3B6" TargetMode="External"/><Relationship Id="rId1" Type="http://schemas.openxmlformats.org/officeDocument/2006/relationships/externalLinkPath" Target="file:///\\FA45D3B6\2.%20L3%20Angla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en%20Lecourt/Downloads/MCC%20NA/INFOCOM/L3%20InfoCom%20Non%20Assid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"/>
      <sheetName val="S6 Maquette"/>
      <sheetName val="S6 MCC"/>
      <sheetName val="S5 Maj-Min"/>
      <sheetName val=" S5 MCC Maj-Min"/>
      <sheetName val=" S6 Maj-Min"/>
      <sheetName val="S6 MCC Maj-Min"/>
    </sheetNames>
    <sheetDataSet>
      <sheetData sheetId="0"/>
      <sheetData sheetId="1">
        <row r="7">
          <cell r="A7" t="e">
            <v>#REF!</v>
          </cell>
          <cell r="D7">
            <v>246</v>
          </cell>
        </row>
        <row r="20">
          <cell r="A20" t="e">
            <v>#REF!</v>
          </cell>
          <cell r="D20">
            <v>246</v>
          </cell>
        </row>
      </sheetData>
      <sheetData sheetId="2">
        <row r="3">
          <cell r="B3" t="str">
            <v>Portail_LLAC</v>
          </cell>
        </row>
        <row r="4">
          <cell r="B4" t="str">
            <v>Langues, littératures et civilisations étrangères et régionales (LLCER)</v>
          </cell>
        </row>
        <row r="9">
          <cell r="B9" t="str">
            <v>Anglais LLCER</v>
          </cell>
        </row>
      </sheetData>
      <sheetData sheetId="3">
        <row r="13">
          <cell r="B13" t="str">
            <v>3 ème Année de Licence</v>
          </cell>
        </row>
        <row r="15">
          <cell r="B15" t="str">
            <v>Semestre 5</v>
          </cell>
        </row>
        <row r="19">
          <cell r="B19" t="str">
            <v xml:space="preserve">UE Competences transversales 5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vivante-5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5 </v>
          </cell>
          <cell r="C24" t="str">
            <v>ECUE</v>
          </cell>
        </row>
        <row r="25">
          <cell r="B25" t="str">
            <v xml:space="preserve">Espagnol 5 </v>
          </cell>
          <cell r="C25" t="str">
            <v>ECUE</v>
          </cell>
        </row>
        <row r="26">
          <cell r="B26" t="str">
            <v xml:space="preserve">Italien 5 </v>
          </cell>
          <cell r="C26" t="str">
            <v>ECUE</v>
          </cell>
        </row>
      </sheetData>
      <sheetData sheetId="4"/>
      <sheetData sheetId="5">
        <row r="13">
          <cell r="B13" t="str">
            <v>3 ème Année de Licence</v>
          </cell>
          <cell r="E13">
            <v>0</v>
          </cell>
        </row>
        <row r="15">
          <cell r="B15" t="str">
            <v>Semestre 6</v>
          </cell>
        </row>
        <row r="19">
          <cell r="B19" t="str">
            <v xml:space="preserve">UE Competences transversales 6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vivante-6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6 </v>
          </cell>
          <cell r="C24" t="str">
            <v>ECUE</v>
          </cell>
        </row>
        <row r="25">
          <cell r="B25" t="str">
            <v xml:space="preserve">Espagnol 6 </v>
          </cell>
          <cell r="C25" t="str">
            <v>ECUE</v>
          </cell>
        </row>
        <row r="26">
          <cell r="B26" t="str">
            <v xml:space="preserve">Italien 6 </v>
          </cell>
          <cell r="C26" t="str">
            <v>ECUE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 NA"/>
      <sheetName val="S6 Maquette"/>
      <sheetName val="S6 MCC NA"/>
    </sheetNames>
    <sheetDataSet>
      <sheetData sheetId="0"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</row>
        <row r="3">
          <cell r="A3" t="str">
            <v>CT (Contrôle terminal)</v>
          </cell>
          <cell r="B3" t="str">
            <v>Oral</v>
          </cell>
          <cell r="C3" t="str">
            <v xml:space="preserve">Contrat d'Apprentissage/ Contrat de Professionnalisation 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Licence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  <cell r="H4" t="str">
            <v>Double Licence</v>
          </cell>
        </row>
        <row r="5">
          <cell r="B5" t="str">
            <v>Rapport/Mémoire</v>
          </cell>
        </row>
        <row r="6">
          <cell r="B6" t="str">
            <v>Pratique sportive</v>
          </cell>
        </row>
        <row r="10">
          <cell r="A10" t="str">
            <v>Portail_Droit</v>
          </cell>
          <cell r="B10" t="str">
            <v>Portail_EG</v>
          </cell>
          <cell r="C10" t="str">
            <v>Portail_SHS</v>
          </cell>
          <cell r="D10" t="str">
            <v>Portail_LLAC</v>
          </cell>
          <cell r="E10" t="str">
            <v>Portail_ST</v>
          </cell>
          <cell r="F10" t="str">
            <v>Portail_SV</v>
          </cell>
          <cell r="G10" t="str">
            <v>Portail_STAPS</v>
          </cell>
        </row>
        <row r="27">
          <cell r="A27" t="str">
            <v>01-Droit privé et sciences criminelles</v>
          </cell>
        </row>
        <row r="28">
          <cell r="A28" t="str">
            <v>02-Droit public</v>
          </cell>
        </row>
        <row r="29">
          <cell r="A29" t="str">
            <v>03-Histoire du droit et des institutions</v>
          </cell>
        </row>
        <row r="30">
          <cell r="A30" t="str">
            <v>04-Science politique</v>
          </cell>
        </row>
        <row r="31">
          <cell r="A31" t="str">
            <v>05-Sciences économiques</v>
          </cell>
        </row>
        <row r="32">
          <cell r="A32" t="str">
            <v>06-Sciences de gestion</v>
          </cell>
        </row>
        <row r="33">
          <cell r="A33" t="str">
            <v>07-Sciences du langage : linguistique et phonétique générales</v>
          </cell>
        </row>
        <row r="34">
          <cell r="A34" t="str">
            <v>08-Langues et littératures anciennes</v>
          </cell>
        </row>
        <row r="35">
          <cell r="A35" t="str">
            <v>09-Langue et littérature françaises</v>
          </cell>
        </row>
        <row r="36">
          <cell r="A36" t="str">
            <v>10-Littératures comparées</v>
          </cell>
        </row>
        <row r="37">
          <cell r="A37" t="str">
            <v>11-Langues et littératures anglaises et anglo-saxonnes</v>
          </cell>
        </row>
        <row r="38">
          <cell r="A38" t="str">
            <v>12-Langues et littératures germaniques et scandinaves</v>
          </cell>
        </row>
        <row r="39">
          <cell r="A39" t="str">
            <v>13-Langues et littératures slaves</v>
          </cell>
        </row>
        <row r="40">
          <cell r="A40" t="str">
            <v>14-Langues et littératures romanes : espagnol, italien, portugais, autres langues romanes</v>
          </cell>
        </row>
        <row r="41">
          <cell r="A41" t="str">
            <v>15-Langues et littératures arabes, chinoises, japonaises, hébraïques, d'autres domaines linguistiques</v>
          </cell>
        </row>
        <row r="42">
          <cell r="A42" t="str">
            <v>16-Psychologie, psychologie clinique, psychologie sociale</v>
          </cell>
        </row>
        <row r="43">
          <cell r="A43" t="str">
            <v>17-Philosophie</v>
          </cell>
        </row>
        <row r="44">
          <cell r="A44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45">
          <cell r="A45" t="str">
            <v>19-Sociologie, démographie</v>
          </cell>
        </row>
        <row r="46">
          <cell r="A46" t="str">
            <v>20-Anthropologie biologique, ethnologie, préhistoire</v>
          </cell>
        </row>
        <row r="47">
          <cell r="A47" t="str">
            <v>21-Histoire, civilisation, archéologie et art des mondes anciens et médiévaux</v>
          </cell>
        </row>
        <row r="48">
          <cell r="A48" t="str">
            <v>22-Histoire et civilisations : histoire des mondes modernes, histoire du monde contemporain, de l'art, de la musique</v>
          </cell>
        </row>
        <row r="49">
          <cell r="A49" t="str">
            <v>23-Géographie physique, humaine, économique et régionale</v>
          </cell>
        </row>
        <row r="50">
          <cell r="A50" t="str">
            <v>24-Aménagement de l'espace, urbanisme</v>
          </cell>
        </row>
        <row r="51">
          <cell r="A51" t="str">
            <v>25-Mathématiques</v>
          </cell>
        </row>
        <row r="52">
          <cell r="A52" t="str">
            <v>26-Mathématiques appliquées et applications des mathématiques</v>
          </cell>
        </row>
        <row r="53">
          <cell r="A53" t="str">
            <v>27-Informatique</v>
          </cell>
        </row>
        <row r="54">
          <cell r="A54" t="str">
            <v>28-Milieux denses et matériaux</v>
          </cell>
        </row>
        <row r="55">
          <cell r="A55" t="str">
            <v>29-Constituants élémentaires</v>
          </cell>
        </row>
        <row r="56">
          <cell r="A56" t="str">
            <v>30-Milieux dilués et optique</v>
          </cell>
        </row>
        <row r="57">
          <cell r="A57" t="str">
            <v>31-Chimie théorique, physique, analytique</v>
          </cell>
        </row>
        <row r="58">
          <cell r="A58" t="str">
            <v>32-Chimie organique, minérale, industrielle</v>
          </cell>
        </row>
        <row r="59">
          <cell r="A59" t="str">
            <v>33-Chimie des matériaux</v>
          </cell>
        </row>
        <row r="60">
          <cell r="A60" t="str">
            <v>34-Astronomie, astrophysique</v>
          </cell>
        </row>
        <row r="61">
          <cell r="A61" t="str">
            <v>35-Structure et évolution de la Terre et des autres planètes</v>
          </cell>
        </row>
        <row r="62">
          <cell r="A62" t="str">
            <v>36-Terre solide : géodynamique des enveloppes supérieures, paléo-biosphère</v>
          </cell>
        </row>
        <row r="63">
          <cell r="A63" t="str">
            <v>37-Météorologie, océanographie physique et physique de l'environnement</v>
          </cell>
        </row>
        <row r="64">
          <cell r="A64" t="str">
            <v>60-Mécanique, génie mécanique, génie civil</v>
          </cell>
        </row>
        <row r="65">
          <cell r="A65" t="str">
            <v>61-Génie informatique, automatique et traitement du signal</v>
          </cell>
        </row>
        <row r="66">
          <cell r="A66" t="str">
            <v>62-Energétique, génie des procédés</v>
          </cell>
        </row>
        <row r="67">
          <cell r="A67" t="str">
            <v>63-Génie électrique, électronique, photonique et systèmes</v>
          </cell>
        </row>
        <row r="68">
          <cell r="A68" t="str">
            <v>64-Biochimie et biologie moléculaire</v>
          </cell>
        </row>
        <row r="69">
          <cell r="A69" t="str">
            <v>65-Biologie cellulaire</v>
          </cell>
        </row>
        <row r="70">
          <cell r="A70" t="str">
            <v>66-Physiologie</v>
          </cell>
        </row>
        <row r="71">
          <cell r="A71" t="str">
            <v>67-Biologie des populations et écologie</v>
          </cell>
        </row>
        <row r="72">
          <cell r="A72" t="str">
            <v>68-Biologie des organismes</v>
          </cell>
        </row>
        <row r="73">
          <cell r="A73" t="str">
            <v>69-Neurosciences</v>
          </cell>
        </row>
        <row r="74">
          <cell r="A74" t="str">
            <v>70-Sciences de l'éducation</v>
          </cell>
        </row>
        <row r="75">
          <cell r="A75" t="str">
            <v>71-Sciences de l'information et de la communication</v>
          </cell>
        </row>
        <row r="76">
          <cell r="A76" t="str">
            <v>72-Epistémologie, histoire des sciences et des techniques</v>
          </cell>
        </row>
        <row r="77">
          <cell r="A77" t="str">
            <v>73-Cultures et langues régionales</v>
          </cell>
        </row>
        <row r="78">
          <cell r="A78" t="str">
            <v>74-Sciences et techniques des activités physiques et sportives</v>
          </cell>
        </row>
        <row r="79">
          <cell r="A79" t="str">
            <v>76-Théologie catholique</v>
          </cell>
        </row>
        <row r="80">
          <cell r="A80" t="str">
            <v>77-Théologie protestante</v>
          </cell>
        </row>
        <row r="81">
          <cell r="A81" t="str">
            <v>85-Sciences physico-chimiques et technologies pharmaceutiques</v>
          </cell>
        </row>
        <row r="82">
          <cell r="A82" t="str">
            <v>86-Sciences du médicament</v>
          </cell>
        </row>
        <row r="83">
          <cell r="A83" t="str">
            <v>87-Sciences biologiques pharmaceutiques</v>
          </cell>
        </row>
      </sheetData>
      <sheetData sheetId="1"/>
      <sheetData sheetId="2">
        <row r="3">
          <cell r="B3" t="str">
            <v>Portail_LLAC</v>
          </cell>
        </row>
        <row r="4">
          <cell r="B4" t="str">
            <v>Information-communication</v>
          </cell>
        </row>
      </sheetData>
      <sheetData sheetId="3">
        <row r="13">
          <cell r="B13" t="str">
            <v>3 ème Année de Licence</v>
          </cell>
        </row>
        <row r="15">
          <cell r="B15" t="str">
            <v>Semestre 5</v>
          </cell>
        </row>
        <row r="19">
          <cell r="B19" t="str">
            <v xml:space="preserve">UE Competences transversales 5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vivante-5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5 </v>
          </cell>
          <cell r="C24" t="str">
            <v>ECUE</v>
          </cell>
        </row>
        <row r="25">
          <cell r="B25" t="str">
            <v xml:space="preserve">Espagnol 5 </v>
          </cell>
          <cell r="C25" t="str">
            <v>ECUE</v>
          </cell>
        </row>
        <row r="26">
          <cell r="B26" t="str">
            <v xml:space="preserve">Italien 5 </v>
          </cell>
          <cell r="C26" t="str">
            <v>ECUE</v>
          </cell>
        </row>
      </sheetData>
      <sheetData sheetId="4"/>
      <sheetData sheetId="5">
        <row r="13">
          <cell r="B13" t="str">
            <v>3 ème Année de Licence</v>
          </cell>
          <cell r="E13">
            <v>0</v>
          </cell>
        </row>
        <row r="15">
          <cell r="B15" t="str">
            <v>Semestre 6</v>
          </cell>
        </row>
        <row r="19">
          <cell r="B19" t="str">
            <v xml:space="preserve">UE Competences transversales 6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vivante-6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6 </v>
          </cell>
          <cell r="C24" t="str">
            <v>ECUE</v>
          </cell>
        </row>
        <row r="25">
          <cell r="B25" t="str">
            <v xml:space="preserve">Espagnol 6 </v>
          </cell>
          <cell r="C25" t="str">
            <v>ECUE</v>
          </cell>
        </row>
        <row r="26">
          <cell r="B26" t="str">
            <v xml:space="preserve">Italien 6 </v>
          </cell>
          <cell r="C26" t="str">
            <v>ECUE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42578125" defaultRowHeight="1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>
      <c r="A1" s="1" t="s">
        <v>0</v>
      </c>
      <c r="B1" s="43" t="s">
        <v>1</v>
      </c>
      <c r="C1" s="21" t="s">
        <v>2</v>
      </c>
      <c r="D1" s="1" t="s">
        <v>3</v>
      </c>
      <c r="E1" s="29" t="s">
        <v>4</v>
      </c>
      <c r="F1" s="21" t="s">
        <v>5</v>
      </c>
      <c r="G1" s="21" t="s">
        <v>6</v>
      </c>
      <c r="H1" s="22"/>
      <c r="J1" s="1" t="s">
        <v>7</v>
      </c>
      <c r="K1" s="1" t="s">
        <v>8</v>
      </c>
      <c r="L1" s="49" t="s">
        <v>9</v>
      </c>
    </row>
    <row r="2" spans="1:12">
      <c r="A2" s="17" t="s">
        <v>10</v>
      </c>
      <c r="B2" s="1" t="s">
        <v>11</v>
      </c>
      <c r="C2" s="1" t="s">
        <v>12</v>
      </c>
      <c r="D2" s="1" t="s">
        <v>13</v>
      </c>
      <c r="E2" s="30" t="s">
        <v>14</v>
      </c>
      <c r="F2" s="1" t="s">
        <v>15</v>
      </c>
      <c r="G2" s="17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7" t="s">
        <v>20</v>
      </c>
      <c r="B3" s="1" t="s">
        <v>21</v>
      </c>
      <c r="C3" s="1" t="s">
        <v>22</v>
      </c>
      <c r="D3" s="1" t="s">
        <v>23</v>
      </c>
      <c r="E3" s="30" t="s">
        <v>24</v>
      </c>
      <c r="F3" s="1" t="s">
        <v>25</v>
      </c>
      <c r="G3" s="17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7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7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7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7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6" t="s">
        <v>117</v>
      </c>
      <c r="E26" s="46" t="s">
        <v>118</v>
      </c>
      <c r="J26" s="1" t="s">
        <v>90</v>
      </c>
      <c r="K26" s="1" t="s">
        <v>119</v>
      </c>
      <c r="L26" s="1"/>
    </row>
    <row r="27" spans="1:12">
      <c r="A27" s="40" t="s">
        <v>120</v>
      </c>
      <c r="J27" s="1" t="s">
        <v>62</v>
      </c>
      <c r="K27" s="1" t="s">
        <v>121</v>
      </c>
      <c r="L27" s="1"/>
    </row>
    <row r="28" spans="1:12">
      <c r="A28" s="40" t="s">
        <v>122</v>
      </c>
      <c r="J28" s="1" t="s">
        <v>70</v>
      </c>
      <c r="K28" s="1" t="s">
        <v>123</v>
      </c>
      <c r="L28" s="1"/>
    </row>
    <row r="29" spans="1:12">
      <c r="A29" s="40" t="s">
        <v>124</v>
      </c>
      <c r="J29" s="1" t="s">
        <v>76</v>
      </c>
      <c r="K29" s="1" t="s">
        <v>125</v>
      </c>
      <c r="L29" s="1"/>
    </row>
    <row r="30" spans="1:12">
      <c r="A30" s="40" t="s">
        <v>126</v>
      </c>
      <c r="J30" s="1" t="s">
        <v>81</v>
      </c>
      <c r="K30" s="1" t="s">
        <v>127</v>
      </c>
      <c r="L30" s="1"/>
    </row>
    <row r="31" spans="1:12">
      <c r="A31" s="40" t="s">
        <v>128</v>
      </c>
      <c r="J31" s="1" t="s">
        <v>87</v>
      </c>
      <c r="K31" s="1" t="s">
        <v>129</v>
      </c>
      <c r="L31" s="1"/>
    </row>
    <row r="32" spans="1:12">
      <c r="A32" s="40" t="s">
        <v>130</v>
      </c>
      <c r="J32" s="1" t="s">
        <v>69</v>
      </c>
      <c r="K32" s="1" t="s">
        <v>19</v>
      </c>
      <c r="L32" s="1" t="s">
        <v>104</v>
      </c>
    </row>
    <row r="33" spans="1:12">
      <c r="A33" s="40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0" t="s">
        <v>133</v>
      </c>
      <c r="J34" s="1" t="s">
        <v>80</v>
      </c>
      <c r="K34" s="1" t="s">
        <v>19</v>
      </c>
      <c r="L34" s="1" t="s">
        <v>96</v>
      </c>
    </row>
    <row r="35" spans="1:12">
      <c r="A35" s="40" t="s">
        <v>134</v>
      </c>
      <c r="J35" s="1" t="s">
        <v>95</v>
      </c>
      <c r="K35" s="1" t="s">
        <v>96</v>
      </c>
      <c r="L35" s="1" t="s">
        <v>19</v>
      </c>
    </row>
    <row r="36" spans="1:12">
      <c r="A36" s="40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0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0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0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>
      <c r="A40" s="40" t="s">
        <v>139</v>
      </c>
      <c r="J40" s="1" t="s">
        <v>111</v>
      </c>
      <c r="K40" s="1" t="s">
        <v>104</v>
      </c>
      <c r="L40" s="1" t="s">
        <v>19</v>
      </c>
    </row>
    <row r="41" spans="1:12" ht="15.6" customHeight="1">
      <c r="A41" s="40" t="s">
        <v>140</v>
      </c>
      <c r="J41" s="1" t="s">
        <v>94</v>
      </c>
      <c r="K41" s="1" t="s">
        <v>49</v>
      </c>
      <c r="L41" s="1" t="s">
        <v>86</v>
      </c>
    </row>
    <row r="42" spans="1:12">
      <c r="A42" s="40" t="s">
        <v>141</v>
      </c>
      <c r="J42" s="1" t="s">
        <v>98</v>
      </c>
      <c r="K42" s="1" t="s">
        <v>71</v>
      </c>
      <c r="L42" s="1"/>
    </row>
    <row r="43" spans="1:12">
      <c r="A43" s="40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>
      <c r="A44" s="40" t="s">
        <v>143</v>
      </c>
      <c r="J44" s="1" t="s">
        <v>97</v>
      </c>
      <c r="K44" s="1" t="s">
        <v>77</v>
      </c>
      <c r="L44" s="1" t="s">
        <v>89</v>
      </c>
    </row>
    <row r="45" spans="1:12">
      <c r="A45" s="40" t="s">
        <v>144</v>
      </c>
      <c r="J45" s="1" t="s">
        <v>101</v>
      </c>
      <c r="K45" s="1" t="s">
        <v>89</v>
      </c>
      <c r="L45" s="1" t="s">
        <v>77</v>
      </c>
    </row>
    <row r="46" spans="1:12">
      <c r="A46" s="40" t="s">
        <v>145</v>
      </c>
      <c r="J46" s="1" t="s">
        <v>105</v>
      </c>
      <c r="K46" s="1" t="s">
        <v>86</v>
      </c>
      <c r="L46" s="1" t="s">
        <v>49</v>
      </c>
    </row>
    <row r="47" spans="1:12" ht="30">
      <c r="A47" s="40" t="s">
        <v>146</v>
      </c>
      <c r="J47" s="1" t="s">
        <v>108</v>
      </c>
      <c r="K47" s="1" t="s">
        <v>92</v>
      </c>
      <c r="L47" s="1" t="s">
        <v>36</v>
      </c>
    </row>
    <row r="48" spans="1:12" ht="12.6" customHeight="1">
      <c r="A48" s="40" t="s">
        <v>147</v>
      </c>
      <c r="J48" s="1" t="s">
        <v>66</v>
      </c>
      <c r="K48" s="1" t="s">
        <v>36</v>
      </c>
      <c r="L48" s="1" t="s">
        <v>92</v>
      </c>
    </row>
    <row r="49" spans="1:12">
      <c r="A49" s="40" t="s">
        <v>148</v>
      </c>
      <c r="J49" s="1" t="s">
        <v>65</v>
      </c>
      <c r="K49" s="1" t="s">
        <v>29</v>
      </c>
      <c r="L49" s="1" t="s">
        <v>89</v>
      </c>
    </row>
    <row r="50" spans="1:12">
      <c r="A50" s="40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0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0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0" t="s">
        <v>152</v>
      </c>
    </row>
    <row r="54" spans="1:12">
      <c r="A54" s="40" t="s">
        <v>153</v>
      </c>
    </row>
    <row r="55" spans="1:12">
      <c r="A55" s="40" t="s">
        <v>154</v>
      </c>
    </row>
    <row r="56" spans="1:12">
      <c r="A56" s="40" t="s">
        <v>155</v>
      </c>
    </row>
    <row r="57" spans="1:12">
      <c r="A57" s="40" t="s">
        <v>156</v>
      </c>
    </row>
    <row r="58" spans="1:12">
      <c r="A58" s="40" t="s">
        <v>157</v>
      </c>
    </row>
    <row r="59" spans="1:12">
      <c r="A59" s="40" t="s">
        <v>158</v>
      </c>
    </row>
    <row r="60" spans="1:12">
      <c r="A60" s="40" t="s">
        <v>159</v>
      </c>
    </row>
    <row r="61" spans="1:12">
      <c r="A61" s="40" t="s">
        <v>160</v>
      </c>
    </row>
    <row r="62" spans="1:12" ht="30">
      <c r="A62" s="40" t="s">
        <v>161</v>
      </c>
    </row>
    <row r="63" spans="1:12" ht="30">
      <c r="A63" s="40" t="s">
        <v>162</v>
      </c>
    </row>
    <row r="64" spans="1:12">
      <c r="A64" s="40" t="s">
        <v>163</v>
      </c>
    </row>
    <row r="65" spans="1:1">
      <c r="A65" s="40" t="s">
        <v>164</v>
      </c>
    </row>
    <row r="66" spans="1:1">
      <c r="A66" s="40" t="s">
        <v>165</v>
      </c>
    </row>
    <row r="67" spans="1:1">
      <c r="A67" s="40" t="s">
        <v>166</v>
      </c>
    </row>
    <row r="68" spans="1:1">
      <c r="A68" s="40" t="s">
        <v>167</v>
      </c>
    </row>
    <row r="69" spans="1:1">
      <c r="A69" s="40" t="s">
        <v>168</v>
      </c>
    </row>
    <row r="70" spans="1:1">
      <c r="A70" s="40" t="s">
        <v>169</v>
      </c>
    </row>
    <row r="71" spans="1:1">
      <c r="A71" s="40" t="s">
        <v>170</v>
      </c>
    </row>
    <row r="72" spans="1:1">
      <c r="A72" s="40" t="s">
        <v>171</v>
      </c>
    </row>
    <row r="73" spans="1:1">
      <c r="A73" s="40" t="s">
        <v>172</v>
      </c>
    </row>
    <row r="74" spans="1:1">
      <c r="A74" s="40" t="s">
        <v>173</v>
      </c>
    </row>
    <row r="75" spans="1:1">
      <c r="A75" s="40" t="s">
        <v>174</v>
      </c>
    </row>
    <row r="76" spans="1:1">
      <c r="A76" s="40" t="s">
        <v>175</v>
      </c>
    </row>
    <row r="77" spans="1:1">
      <c r="A77" s="40" t="s">
        <v>176</v>
      </c>
    </row>
    <row r="78" spans="1:1">
      <c r="A78" s="40" t="s">
        <v>177</v>
      </c>
    </row>
    <row r="79" spans="1:1">
      <c r="A79" s="40" t="s">
        <v>178</v>
      </c>
    </row>
    <row r="80" spans="1:1">
      <c r="A80" s="40" t="s">
        <v>179</v>
      </c>
    </row>
    <row r="81" spans="1:1">
      <c r="A81" s="40" t="s">
        <v>180</v>
      </c>
    </row>
    <row r="82" spans="1:1">
      <c r="A82" s="40" t="s">
        <v>181</v>
      </c>
    </row>
    <row r="83" spans="1:1">
      <c r="A83" s="40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baseColWidth="10" defaultColWidth="11.42578125" defaultRowHeight="15"/>
  <sheetData>
    <row r="1" spans="1:16">
      <c r="A1" s="114" t="s">
        <v>183</v>
      </c>
      <c r="B1" s="114"/>
      <c r="C1" s="114"/>
      <c r="D1" s="114"/>
      <c r="E1" s="114"/>
      <c r="F1" s="114"/>
      <c r="O1" s="113" t="s">
        <v>184</v>
      </c>
      <c r="P1" s="113"/>
    </row>
    <row r="2" spans="1:16">
      <c r="A2" s="114"/>
      <c r="B2" s="114"/>
      <c r="C2" s="114"/>
      <c r="D2" s="114"/>
      <c r="E2" s="114"/>
      <c r="F2" s="114"/>
      <c r="O2" s="113"/>
      <c r="P2" s="113"/>
    </row>
    <row r="3" spans="1:16">
      <c r="A3" s="113" t="s">
        <v>185</v>
      </c>
      <c r="B3" s="113"/>
      <c r="C3" s="113"/>
      <c r="D3" s="113" t="s">
        <v>186</v>
      </c>
      <c r="E3" s="113"/>
      <c r="F3" s="113"/>
      <c r="O3" s="9" t="s">
        <v>185</v>
      </c>
      <c r="P3" s="9" t="s">
        <v>186</v>
      </c>
    </row>
    <row r="4" spans="1:16">
      <c r="A4" s="9" t="s">
        <v>184</v>
      </c>
      <c r="B4" s="9" t="s">
        <v>187</v>
      </c>
      <c r="C4" s="9" t="s">
        <v>188</v>
      </c>
      <c r="D4" s="31" t="s">
        <v>184</v>
      </c>
      <c r="E4" s="31" t="s">
        <v>187</v>
      </c>
      <c r="F4" s="31" t="s">
        <v>188</v>
      </c>
      <c r="O4" s="9">
        <f>'S5 Maquette'!I19*1.5</f>
        <v>0</v>
      </c>
      <c r="P4" s="9">
        <f>'S6 Maquette'!I19*1.5</f>
        <v>0</v>
      </c>
    </row>
    <row r="5" spans="1:16">
      <c r="A5" s="9">
        <f>SUM(O4:O291)</f>
        <v>162</v>
      </c>
      <c r="B5" s="9">
        <f>SUM('S5 Maquette'!J19:J305)</f>
        <v>72</v>
      </c>
      <c r="C5" s="9">
        <f>SUM('S5 Maquette'!K19:K305)</f>
        <v>40</v>
      </c>
      <c r="D5" s="9">
        <f>SUM(P4:P291)</f>
        <v>297</v>
      </c>
      <c r="E5" s="9">
        <f>SUM('S6 Maquette'!J19:J301)</f>
        <v>108</v>
      </c>
      <c r="F5" s="9">
        <f>SUM('S6 Maquette'!K19:K301)</f>
        <v>0</v>
      </c>
      <c r="O5" s="9">
        <f>'S5 Maquette'!I20*1.5</f>
        <v>0</v>
      </c>
      <c r="P5" s="9">
        <f>'S6 Maquette'!I20*1.5</f>
        <v>0</v>
      </c>
    </row>
    <row r="6" spans="1:16">
      <c r="A6" s="113" t="s">
        <v>189</v>
      </c>
      <c r="B6" s="113"/>
      <c r="C6" s="113"/>
      <c r="D6" s="113" t="s">
        <v>189</v>
      </c>
      <c r="E6" s="113"/>
      <c r="F6" s="113"/>
      <c r="O6" s="9">
        <f>'S5 Maquette'!I21*1.5</f>
        <v>0</v>
      </c>
      <c r="P6" s="9">
        <f>'S6 Maquette'!I21*1.5</f>
        <v>0</v>
      </c>
    </row>
    <row r="7" spans="1:16">
      <c r="A7" s="113">
        <f>SUM(A5,B5,C5)</f>
        <v>274</v>
      </c>
      <c r="B7" s="113"/>
      <c r="C7" s="113"/>
      <c r="D7" s="113">
        <f>SUM(D5,E5,F5)</f>
        <v>405</v>
      </c>
      <c r="E7" s="113"/>
      <c r="F7" s="113"/>
      <c r="O7" s="9">
        <f>'S5 Maquette'!I22*1.5</f>
        <v>0</v>
      </c>
      <c r="P7" s="9">
        <f>'S6 Maquette'!I22*1.5</f>
        <v>0</v>
      </c>
    </row>
    <row r="8" spans="1:16">
      <c r="A8" s="113" t="s">
        <v>189</v>
      </c>
      <c r="B8" s="113"/>
      <c r="C8" s="113"/>
      <c r="D8" s="113"/>
      <c r="E8" s="113"/>
      <c r="F8" s="113"/>
      <c r="O8" s="9">
        <f>'S5 Maquette'!I23*1.5</f>
        <v>0</v>
      </c>
      <c r="P8" s="9">
        <f>'S6 Maquette'!I23*1.5</f>
        <v>0</v>
      </c>
    </row>
    <row r="9" spans="1:16">
      <c r="A9" s="113"/>
      <c r="B9" s="113"/>
      <c r="C9" s="113"/>
      <c r="D9" s="113"/>
      <c r="E9" s="113"/>
      <c r="F9" s="113"/>
      <c r="O9" s="9">
        <f>'S5 Maquette'!I24*1.5</f>
        <v>0</v>
      </c>
      <c r="P9" s="9">
        <f>'S6 Maquette'!I24*1.5</f>
        <v>0</v>
      </c>
    </row>
    <row r="10" spans="1:16">
      <c r="A10" s="113">
        <f>SUM(A7,D7)</f>
        <v>679</v>
      </c>
      <c r="B10" s="113"/>
      <c r="C10" s="113"/>
      <c r="D10" s="113"/>
      <c r="E10" s="113"/>
      <c r="F10" s="113"/>
      <c r="O10" s="9">
        <f>'S5 Maquette'!I25*1.5</f>
        <v>0</v>
      </c>
      <c r="P10" s="9">
        <f>'S6 Maquette'!I25*1.5</f>
        <v>0</v>
      </c>
    </row>
    <row r="11" spans="1:16">
      <c r="A11" s="113"/>
      <c r="B11" s="113"/>
      <c r="C11" s="113"/>
      <c r="D11" s="113"/>
      <c r="E11" s="113"/>
      <c r="F11" s="113"/>
      <c r="O11" s="9">
        <f>'S5 Maquette'!I26*1.5</f>
        <v>0</v>
      </c>
      <c r="P11" s="9">
        <f>'S6 Maquette'!I26*1.5</f>
        <v>0</v>
      </c>
    </row>
    <row r="12" spans="1:16">
      <c r="O12" s="9">
        <f>'S5 Maquette'!I27*1.5</f>
        <v>0</v>
      </c>
      <c r="P12" s="9">
        <f>'S6 Maquette'!I27*1.5</f>
        <v>0</v>
      </c>
    </row>
    <row r="13" spans="1:16">
      <c r="O13" s="9">
        <f>'S5 Maquette'!I28*1.5</f>
        <v>27</v>
      </c>
      <c r="P13" s="9">
        <f>'S6 Maquette'!I28*1.5</f>
        <v>27</v>
      </c>
    </row>
    <row r="14" spans="1:16">
      <c r="A14" s="115" t="s">
        <v>190</v>
      </c>
      <c r="B14" s="115"/>
      <c r="C14" s="115"/>
      <c r="D14" s="115"/>
      <c r="E14" s="115"/>
      <c r="F14" s="115"/>
      <c r="H14" s="116" t="s">
        <v>191</v>
      </c>
      <c r="I14" s="116"/>
      <c r="J14" s="116"/>
      <c r="K14" s="116"/>
      <c r="L14" s="116"/>
      <c r="M14" s="116"/>
      <c r="O14" s="9">
        <f>'S5 Maquette'!I29*1.5</f>
        <v>27</v>
      </c>
      <c r="P14" s="9">
        <f>'S6 Maquette'!I29*1.5</f>
        <v>27</v>
      </c>
    </row>
    <row r="15" spans="1:16">
      <c r="A15" s="115"/>
      <c r="B15" s="115"/>
      <c r="C15" s="115"/>
      <c r="D15" s="115"/>
      <c r="E15" s="115"/>
      <c r="F15" s="115"/>
      <c r="H15" s="116"/>
      <c r="I15" s="116"/>
      <c r="J15" s="116"/>
      <c r="K15" s="116"/>
      <c r="L15" s="116"/>
      <c r="M15" s="116"/>
      <c r="O15" s="9">
        <f>'S5 Maquette'!I30*1.5</f>
        <v>27</v>
      </c>
      <c r="P15" s="9">
        <f>'S6 Maquette'!I30*1.5</f>
        <v>27</v>
      </c>
    </row>
    <row r="16" spans="1:16">
      <c r="A16" s="113" t="s">
        <v>185</v>
      </c>
      <c r="B16" s="113"/>
      <c r="C16" s="113"/>
      <c r="D16" s="117" t="s">
        <v>186</v>
      </c>
      <c r="E16" s="118"/>
      <c r="F16" s="119"/>
      <c r="H16" s="113" t="s">
        <v>185</v>
      </c>
      <c r="I16" s="113"/>
      <c r="J16" s="113"/>
      <c r="K16" s="113" t="s">
        <v>186</v>
      </c>
      <c r="L16" s="113"/>
      <c r="M16" s="113"/>
      <c r="O16" s="9">
        <f>'S5 Maquette'!I31*1.5</f>
        <v>0</v>
      </c>
      <c r="P16" s="9">
        <f>'S6 Maquette'!I31*1.5</f>
        <v>0</v>
      </c>
    </row>
    <row r="17" spans="1:16">
      <c r="A17" s="9" t="s">
        <v>184</v>
      </c>
      <c r="B17" s="9" t="s">
        <v>187</v>
      </c>
      <c r="C17" s="9" t="s">
        <v>188</v>
      </c>
      <c r="D17" s="9" t="s">
        <v>184</v>
      </c>
      <c r="E17" s="9" t="s">
        <v>187</v>
      </c>
      <c r="F17" s="9" t="s">
        <v>188</v>
      </c>
      <c r="H17" s="9" t="s">
        <v>184</v>
      </c>
      <c r="I17" s="9" t="s">
        <v>187</v>
      </c>
      <c r="J17" s="9" t="s">
        <v>188</v>
      </c>
      <c r="K17" s="9" t="s">
        <v>184</v>
      </c>
      <c r="L17" s="9" t="s">
        <v>187</v>
      </c>
      <c r="M17" s="9" t="s">
        <v>188</v>
      </c>
      <c r="O17" s="9">
        <f>'S5 Maquette'!I32*1.5</f>
        <v>27</v>
      </c>
      <c r="P17" s="9">
        <f>'S6 Maquette'!I32*1.5</f>
        <v>27</v>
      </c>
    </row>
    <row r="18" spans="1:16">
      <c r="A18" s="9">
        <f t="shared" ref="A18:F18" si="0">A5-H18</f>
        <v>162</v>
      </c>
      <c r="B18" s="9">
        <f t="shared" si="0"/>
        <v>72</v>
      </c>
      <c r="C18" s="9">
        <f t="shared" si="0"/>
        <v>40</v>
      </c>
      <c r="D18" s="9">
        <f t="shared" si="0"/>
        <v>243</v>
      </c>
      <c r="E18" s="9">
        <f t="shared" si="0"/>
        <v>108</v>
      </c>
      <c r="F18" s="9">
        <f t="shared" ca="1" si="0"/>
        <v>0</v>
      </c>
      <c r="H18" s="9">
        <f>SUMIF('S5 Maquette'!M19:M305,"Portée",'S5 Maquette'!I19:I305)*1.5</f>
        <v>0</v>
      </c>
      <c r="I18" s="9">
        <f>SUMIF('S5 Maquette'!M19:M305,"Portée",'S5 Maquette'!J19:J305)</f>
        <v>0</v>
      </c>
      <c r="J18" s="9">
        <f>SUMIF('S5 Maquette'!M19:M305,"Portée",'S5 Maquette'!K19:K305)</f>
        <v>0</v>
      </c>
      <c r="K18" s="9">
        <f>SUMIF('S6 Maquette'!M19:M301,"Portée",'S6 Maquette'!I19:I301)*1.5</f>
        <v>54</v>
      </c>
      <c r="L18" s="9">
        <f>SUMIF('S6 Maquette'!M19:M301,"Portée",'S6 Maquette'!J19:J301)</f>
        <v>0</v>
      </c>
      <c r="M18" s="9">
        <f ca="1">SUMIF('S6 Maquette'!M9:M301,"Portée",'S6 Maquette'!K19:K301)</f>
        <v>0</v>
      </c>
      <c r="O18" s="9">
        <f>'S5 Maquette'!I33*1.5</f>
        <v>27</v>
      </c>
      <c r="P18" s="9">
        <f>'S6 Maquette'!I33*1.5</f>
        <v>27</v>
      </c>
    </row>
    <row r="19" spans="1:16">
      <c r="A19" s="113" t="s">
        <v>189</v>
      </c>
      <c r="B19" s="113"/>
      <c r="C19" s="113"/>
      <c r="D19" s="113" t="s">
        <v>189</v>
      </c>
      <c r="E19" s="113"/>
      <c r="F19" s="113"/>
      <c r="O19" s="9">
        <f>'S5 Maquette'!I34*1.5</f>
        <v>0</v>
      </c>
      <c r="P19" s="9">
        <f>'S6 Maquette'!I34*1.5</f>
        <v>0</v>
      </c>
    </row>
    <row r="20" spans="1:16">
      <c r="A20" s="113">
        <f>SUM(A18,B18,C18)</f>
        <v>274</v>
      </c>
      <c r="B20" s="113"/>
      <c r="C20" s="113"/>
      <c r="D20" s="113">
        <f ca="1">SUM(D18,E18,F18)</f>
        <v>351</v>
      </c>
      <c r="E20" s="113"/>
      <c r="F20" s="113"/>
      <c r="O20" s="9">
        <f>'S5 Maquette'!I35*1.5</f>
        <v>0</v>
      </c>
      <c r="P20" s="9">
        <f>'S6 Maquette'!I35*1.5</f>
        <v>0</v>
      </c>
    </row>
    <row r="21" spans="1:16">
      <c r="A21" s="113" t="s">
        <v>189</v>
      </c>
      <c r="B21" s="113"/>
      <c r="C21" s="113"/>
      <c r="D21" s="113"/>
      <c r="E21" s="113"/>
      <c r="F21" s="113"/>
      <c r="O21" s="9">
        <f>'S5 Maquette'!I36*1.5</f>
        <v>0</v>
      </c>
      <c r="P21" s="9">
        <f>'S6 Maquette'!I36*1.5</f>
        <v>0</v>
      </c>
    </row>
    <row r="22" spans="1:16" ht="30" customHeight="1">
      <c r="A22" s="113">
        <f ca="1">SUM(A20,D20)</f>
        <v>625</v>
      </c>
      <c r="B22" s="113"/>
      <c r="C22" s="113"/>
      <c r="D22" s="113"/>
      <c r="E22" s="113"/>
      <c r="F22" s="113"/>
      <c r="O22" s="9">
        <f>'S5 Maquette'!I38*1.5</f>
        <v>0</v>
      </c>
      <c r="P22" s="9">
        <f>'S6 Maquette'!I38*1.5</f>
        <v>0</v>
      </c>
    </row>
    <row r="23" spans="1:16">
      <c r="O23" s="9">
        <f>'S5 Maquette'!I41*1.5</f>
        <v>0</v>
      </c>
      <c r="P23" s="9">
        <f>'S6 Maquette'!I39*1.5</f>
        <v>27</v>
      </c>
    </row>
    <row r="24" spans="1:16">
      <c r="O24" s="9">
        <f>'S5 Maquette'!I43*1.5</f>
        <v>27</v>
      </c>
      <c r="P24" s="9">
        <f>'S6 Maquette'!I40*1.5</f>
        <v>0</v>
      </c>
    </row>
    <row r="25" spans="1:16">
      <c r="O25" s="9">
        <f>'S5 Maquette'!I44*1.5</f>
        <v>0</v>
      </c>
      <c r="P25" s="9">
        <f>'S6 Maquette'!I41*1.5</f>
        <v>0</v>
      </c>
    </row>
    <row r="26" spans="1:16">
      <c r="O26" s="9">
        <f>'S5 Maquette'!I45*1.5</f>
        <v>0</v>
      </c>
      <c r="P26" s="9">
        <f>'S6 Maquette'!I42*1.5</f>
        <v>54</v>
      </c>
    </row>
    <row r="27" spans="1:16">
      <c r="O27" s="9">
        <f>'S5 Maquette'!I47*1.5</f>
        <v>0</v>
      </c>
      <c r="P27" s="9">
        <f>'S6 Maquette'!I43*1.5</f>
        <v>0</v>
      </c>
    </row>
    <row r="28" spans="1:16">
      <c r="O28" s="9">
        <f>'S5 Maquette'!I48*1.5</f>
        <v>0</v>
      </c>
      <c r="P28" s="9">
        <f>'S6 Maquette'!I44*1.5</f>
        <v>27</v>
      </c>
    </row>
    <row r="29" spans="1:16">
      <c r="O29" s="9">
        <f>'S5 Maquette'!I49*1.5</f>
        <v>0</v>
      </c>
      <c r="P29" s="9">
        <f>'S6 Maquette'!I45*1.5</f>
        <v>0</v>
      </c>
    </row>
    <row r="30" spans="1:16">
      <c r="O30" s="9">
        <f>'S5 Maquette'!I50*1.5</f>
        <v>0</v>
      </c>
      <c r="P30" s="9">
        <f>'S6 Maquette'!I46*1.5</f>
        <v>0</v>
      </c>
    </row>
    <row r="31" spans="1:16">
      <c r="O31" s="9">
        <f>'S5 Maquette'!I51*1.5</f>
        <v>0</v>
      </c>
      <c r="P31" s="9">
        <f>'S6 Maquette'!I47*1.5</f>
        <v>54</v>
      </c>
    </row>
    <row r="32" spans="1:16">
      <c r="O32" s="9">
        <f>'S5 Maquette'!I52*1.5</f>
        <v>0</v>
      </c>
      <c r="P32" s="9">
        <f>'S6 Maquette'!I48*1.5</f>
        <v>0</v>
      </c>
    </row>
    <row r="33" spans="15:16">
      <c r="O33" s="9">
        <f>'S5 Maquette'!I53*1.5</f>
        <v>0</v>
      </c>
      <c r="P33" s="9">
        <f>'S6 Maquette'!I49*1.5</f>
        <v>0</v>
      </c>
    </row>
    <row r="34" spans="15:16">
      <c r="O34" s="9">
        <f>'S5 Maquette'!I54*1.5</f>
        <v>0</v>
      </c>
      <c r="P34" s="9">
        <f>'S6 Maquette'!I50*1.5</f>
        <v>0</v>
      </c>
    </row>
    <row r="35" spans="15:16">
      <c r="O35" s="9">
        <f>'S5 Maquette'!I55*1.5</f>
        <v>0</v>
      </c>
      <c r="P35" s="9">
        <f>'S6 Maquette'!I51*1.5</f>
        <v>0</v>
      </c>
    </row>
    <row r="36" spans="15:16">
      <c r="O36" s="9">
        <f>'S5 Maquette'!I56*1.5</f>
        <v>0</v>
      </c>
      <c r="P36" s="9">
        <f>'S6 Maquette'!I52*1.5</f>
        <v>0</v>
      </c>
    </row>
    <row r="37" spans="15:16">
      <c r="O37" s="9">
        <f>'S5 Maquette'!I57*1.5</f>
        <v>0</v>
      </c>
      <c r="P37" s="9">
        <f>'S6 Maquette'!I53*1.5</f>
        <v>0</v>
      </c>
    </row>
    <row r="38" spans="15:16">
      <c r="O38" s="9">
        <f>'S5 Maquette'!I58*1.5</f>
        <v>0</v>
      </c>
      <c r="P38" s="9">
        <f>'S6 Maquette'!I54*1.5</f>
        <v>0</v>
      </c>
    </row>
    <row r="39" spans="15:16">
      <c r="O39" s="9">
        <f>'S5 Maquette'!I59*1.5</f>
        <v>0</v>
      </c>
      <c r="P39" s="9">
        <f>'S6 Maquette'!I55*1.5</f>
        <v>0</v>
      </c>
    </row>
    <row r="40" spans="15:16">
      <c r="O40" s="9">
        <f>'S5 Maquette'!I60*1.5</f>
        <v>0</v>
      </c>
      <c r="P40" s="9">
        <f>'S6 Maquette'!I56*1.5</f>
        <v>0</v>
      </c>
    </row>
    <row r="41" spans="15:16">
      <c r="O41" s="9">
        <f>'S5 Maquette'!I61*1.5</f>
        <v>0</v>
      </c>
      <c r="P41" s="9">
        <f>'S6 Maquette'!I57*1.5</f>
        <v>0</v>
      </c>
    </row>
    <row r="42" spans="15:16">
      <c r="O42" s="9">
        <f>'S5 Maquette'!I62*1.5</f>
        <v>0</v>
      </c>
      <c r="P42" s="9">
        <f>'S6 Maquette'!I58*1.5</f>
        <v>0</v>
      </c>
    </row>
    <row r="43" spans="15:16">
      <c r="O43" s="9">
        <f>'S5 Maquette'!I63*1.5</f>
        <v>0</v>
      </c>
      <c r="P43" s="9">
        <f>'S6 Maquette'!I59*1.5</f>
        <v>0</v>
      </c>
    </row>
    <row r="44" spans="15:16">
      <c r="O44" s="9">
        <f>'S5 Maquette'!I64*1.5</f>
        <v>0</v>
      </c>
      <c r="P44" s="9">
        <f>'S6 Maquette'!I60*1.5</f>
        <v>0</v>
      </c>
    </row>
    <row r="45" spans="15:16">
      <c r="O45" s="9">
        <f>'S5 Maquette'!I65*1.5</f>
        <v>0</v>
      </c>
      <c r="P45" s="9">
        <f>'S6 Maquette'!I61*1.5</f>
        <v>0</v>
      </c>
    </row>
    <row r="46" spans="15:16">
      <c r="O46" s="9">
        <f>'S5 Maquette'!I66*1.5</f>
        <v>0</v>
      </c>
      <c r="P46" s="9">
        <f>'S6 Maquette'!I62*1.5</f>
        <v>0</v>
      </c>
    </row>
    <row r="47" spans="15:16">
      <c r="O47" s="9">
        <f>'S5 Maquette'!I67*1.5</f>
        <v>0</v>
      </c>
      <c r="P47" s="9">
        <f>'S6 Maquette'!I63*1.5</f>
        <v>0</v>
      </c>
    </row>
    <row r="48" spans="15:16">
      <c r="O48" s="9">
        <f>'S5 Maquette'!I68*1.5</f>
        <v>0</v>
      </c>
      <c r="P48" s="9">
        <f>'S6 Maquette'!I64*1.5</f>
        <v>0</v>
      </c>
    </row>
    <row r="49" spans="15:16">
      <c r="O49" s="9">
        <f>'S5 Maquette'!I69*1.5</f>
        <v>0</v>
      </c>
      <c r="P49" s="9">
        <f>'S6 Maquette'!I65*1.5</f>
        <v>0</v>
      </c>
    </row>
    <row r="50" spans="15:16">
      <c r="O50" s="9">
        <f>'S5 Maquette'!I70*1.5</f>
        <v>0</v>
      </c>
      <c r="P50" s="9">
        <f>'S6 Maquette'!I66*1.5</f>
        <v>0</v>
      </c>
    </row>
    <row r="51" spans="15:16">
      <c r="O51" s="9">
        <f>'S5 Maquette'!I71*1.5</f>
        <v>0</v>
      </c>
      <c r="P51" s="9">
        <f>'S6 Maquette'!I67*1.5</f>
        <v>0</v>
      </c>
    </row>
    <row r="52" spans="15:16">
      <c r="O52" s="9">
        <f>'S5 Maquette'!I72*1.5</f>
        <v>0</v>
      </c>
      <c r="P52" s="9">
        <f>'S6 Maquette'!I68*1.5</f>
        <v>0</v>
      </c>
    </row>
    <row r="53" spans="15:16">
      <c r="O53" s="9">
        <f>'S5 Maquette'!I73*1.5</f>
        <v>0</v>
      </c>
      <c r="P53" s="9">
        <f>'S6 Maquette'!I69*1.5</f>
        <v>0</v>
      </c>
    </row>
    <row r="54" spans="15:16">
      <c r="O54" s="9">
        <f>'S5 Maquette'!I74*1.5</f>
        <v>0</v>
      </c>
      <c r="P54" s="9">
        <f>'S6 Maquette'!I70*1.5</f>
        <v>0</v>
      </c>
    </row>
    <row r="55" spans="15:16">
      <c r="O55" s="9">
        <f>'S5 Maquette'!I75*1.5</f>
        <v>0</v>
      </c>
      <c r="P55" s="9">
        <f>'S6 Maquette'!I71*1.5</f>
        <v>0</v>
      </c>
    </row>
    <row r="56" spans="15:16">
      <c r="O56" s="9">
        <f>'S5 Maquette'!I76*1.5</f>
        <v>0</v>
      </c>
      <c r="P56" s="9">
        <f>'S6 Maquette'!I72*1.5</f>
        <v>0</v>
      </c>
    </row>
    <row r="57" spans="15:16">
      <c r="O57" s="9">
        <f>'S5 Maquette'!I77*1.5</f>
        <v>0</v>
      </c>
      <c r="P57" s="9">
        <f>'S6 Maquette'!I73*1.5</f>
        <v>0</v>
      </c>
    </row>
    <row r="58" spans="15:16">
      <c r="O58" s="9">
        <f>'S5 Maquette'!I78*1.5</f>
        <v>0</v>
      </c>
      <c r="P58" s="9">
        <f>'S6 Maquette'!I74*1.5</f>
        <v>0</v>
      </c>
    </row>
    <row r="59" spans="15:16">
      <c r="O59" s="9">
        <f>'S5 Maquette'!I79*1.5</f>
        <v>0</v>
      </c>
      <c r="P59" s="9">
        <f>'S6 Maquette'!I75*1.5</f>
        <v>0</v>
      </c>
    </row>
    <row r="60" spans="15:16">
      <c r="O60" s="9">
        <f>'S5 Maquette'!I80*1.5</f>
        <v>0</v>
      </c>
      <c r="P60" s="9">
        <f>'S6 Maquette'!I76*1.5</f>
        <v>0</v>
      </c>
    </row>
    <row r="61" spans="15:16">
      <c r="O61" s="9">
        <f>'S5 Maquette'!I81*1.5</f>
        <v>0</v>
      </c>
      <c r="P61" s="9">
        <f>'S6 Maquette'!I77*1.5</f>
        <v>0</v>
      </c>
    </row>
    <row r="62" spans="15:16">
      <c r="O62" s="9">
        <f>'S5 Maquette'!I82*1.5</f>
        <v>0</v>
      </c>
      <c r="P62" s="9">
        <f>'S6 Maquette'!I78*1.5</f>
        <v>0</v>
      </c>
    </row>
    <row r="63" spans="15:16">
      <c r="O63" s="9">
        <f>'S5 Maquette'!I83*1.5</f>
        <v>0</v>
      </c>
      <c r="P63" s="9">
        <f>'S6 Maquette'!I79*1.5</f>
        <v>0</v>
      </c>
    </row>
    <row r="64" spans="15:16">
      <c r="O64" s="9">
        <f>'S5 Maquette'!I84*1.5</f>
        <v>0</v>
      </c>
      <c r="P64" s="9">
        <f>'S6 Maquette'!I80*1.5</f>
        <v>0</v>
      </c>
    </row>
    <row r="65" spans="15:16">
      <c r="O65" s="9">
        <f>'S5 Maquette'!I85*1.5</f>
        <v>0</v>
      </c>
      <c r="P65" s="9">
        <f>'S6 Maquette'!I81*1.5</f>
        <v>0</v>
      </c>
    </row>
    <row r="66" spans="15:16">
      <c r="O66" s="9">
        <f>'S5 Maquette'!I86*1.5</f>
        <v>0</v>
      </c>
      <c r="P66" s="9">
        <f>'S6 Maquette'!I82*1.5</f>
        <v>0</v>
      </c>
    </row>
    <row r="67" spans="15:16">
      <c r="O67" s="9">
        <f>'S5 Maquette'!I87*1.5</f>
        <v>0</v>
      </c>
      <c r="P67" s="9">
        <f>'S6 Maquette'!I83*1.5</f>
        <v>0</v>
      </c>
    </row>
    <row r="68" spans="15:16">
      <c r="O68" s="9">
        <f>'S5 Maquette'!I88*1.5</f>
        <v>0</v>
      </c>
      <c r="P68" s="9">
        <f>'S6 Maquette'!I84*1.5</f>
        <v>0</v>
      </c>
    </row>
    <row r="69" spans="15:16">
      <c r="O69" s="9">
        <f>'S5 Maquette'!I89*1.5</f>
        <v>0</v>
      </c>
      <c r="P69" s="9">
        <f>'S6 Maquette'!I85*1.5</f>
        <v>0</v>
      </c>
    </row>
    <row r="70" spans="15:16">
      <c r="O70" s="9">
        <f>'S5 Maquette'!I90*1.5</f>
        <v>0</v>
      </c>
      <c r="P70" s="9">
        <f>'S6 Maquette'!I86*1.5</f>
        <v>0</v>
      </c>
    </row>
    <row r="71" spans="15:16">
      <c r="O71" s="9">
        <f>'S5 Maquette'!I91*1.5</f>
        <v>0</v>
      </c>
      <c r="P71" s="9">
        <f>'S6 Maquette'!I87*1.5</f>
        <v>0</v>
      </c>
    </row>
    <row r="72" spans="15:16">
      <c r="O72" s="9">
        <f>'S5 Maquette'!I92*1.5</f>
        <v>0</v>
      </c>
      <c r="P72" s="9">
        <f>'S6 Maquette'!I88*1.5</f>
        <v>0</v>
      </c>
    </row>
    <row r="73" spans="15:16">
      <c r="O73" s="9">
        <f>'S5 Maquette'!I93*1.5</f>
        <v>0</v>
      </c>
      <c r="P73" s="9">
        <f>'S6 Maquette'!I89*1.5</f>
        <v>0</v>
      </c>
    </row>
    <row r="74" spans="15:16">
      <c r="O74" s="9">
        <f>'S5 Maquette'!I94*1.5</f>
        <v>0</v>
      </c>
      <c r="P74" s="9">
        <f>'S6 Maquette'!I90*1.5</f>
        <v>0</v>
      </c>
    </row>
    <row r="75" spans="15:16">
      <c r="O75" s="9">
        <f>'S5 Maquette'!I95*1.5</f>
        <v>0</v>
      </c>
      <c r="P75" s="9">
        <f>'S6 Maquette'!I91*1.5</f>
        <v>0</v>
      </c>
    </row>
    <row r="76" spans="15:16">
      <c r="O76" s="9">
        <f>'S5 Maquette'!I96*1.5</f>
        <v>0</v>
      </c>
      <c r="P76" s="9">
        <f>'S6 Maquette'!I92*1.5</f>
        <v>0</v>
      </c>
    </row>
    <row r="77" spans="15:16">
      <c r="O77" s="9">
        <f>'S5 Maquette'!I97*1.5</f>
        <v>0</v>
      </c>
      <c r="P77" s="9">
        <f>'S6 Maquette'!I93*1.5</f>
        <v>0</v>
      </c>
    </row>
    <row r="78" spans="15:16">
      <c r="O78" s="9">
        <f>'S5 Maquette'!I98*1.5</f>
        <v>0</v>
      </c>
      <c r="P78" s="9">
        <f>'S6 Maquette'!I94*1.5</f>
        <v>0</v>
      </c>
    </row>
    <row r="79" spans="15:16">
      <c r="O79" s="9">
        <f>'S5 Maquette'!I99*1.5</f>
        <v>0</v>
      </c>
      <c r="P79" s="9">
        <f>'S6 Maquette'!I95*1.5</f>
        <v>0</v>
      </c>
    </row>
    <row r="80" spans="15:16">
      <c r="O80" s="9">
        <f>'S5 Maquette'!I100*1.5</f>
        <v>0</v>
      </c>
      <c r="P80" s="9">
        <f>'S6 Maquette'!I96*1.5</f>
        <v>0</v>
      </c>
    </row>
    <row r="81" spans="15:16">
      <c r="O81" s="9">
        <f>'S5 Maquette'!I101*1.5</f>
        <v>0</v>
      </c>
      <c r="P81" s="9">
        <f>'S6 Maquette'!I97*1.5</f>
        <v>0</v>
      </c>
    </row>
    <row r="82" spans="15:16">
      <c r="O82" s="9">
        <f>'S5 Maquette'!I102*1.5</f>
        <v>0</v>
      </c>
      <c r="P82" s="9">
        <f>'S6 Maquette'!I98*1.5</f>
        <v>0</v>
      </c>
    </row>
    <row r="83" spans="15:16">
      <c r="O83" s="9">
        <f>'S5 Maquette'!I103*1.5</f>
        <v>0</v>
      </c>
      <c r="P83" s="9">
        <f>'S6 Maquette'!I99*1.5</f>
        <v>0</v>
      </c>
    </row>
    <row r="84" spans="15:16">
      <c r="O84" s="9">
        <f>'S5 Maquette'!I104*1.5</f>
        <v>0</v>
      </c>
      <c r="P84" s="9">
        <f>'S6 Maquette'!I100*1.5</f>
        <v>0</v>
      </c>
    </row>
    <row r="85" spans="15:16">
      <c r="O85" s="9">
        <f>'S5 Maquette'!I105*1.5</f>
        <v>0</v>
      </c>
      <c r="P85" s="9">
        <f>'S6 Maquette'!I101*1.5</f>
        <v>0</v>
      </c>
    </row>
    <row r="86" spans="15:16">
      <c r="O86" s="9">
        <f>'S5 Maquette'!I106*1.5</f>
        <v>0</v>
      </c>
      <c r="P86" s="9">
        <f>'S6 Maquette'!I102*1.5</f>
        <v>0</v>
      </c>
    </row>
    <row r="87" spans="15:16">
      <c r="O87" s="9">
        <f>'S5 Maquette'!I107*1.5</f>
        <v>0</v>
      </c>
      <c r="P87" s="9">
        <f>'S6 Maquette'!I103*1.5</f>
        <v>0</v>
      </c>
    </row>
    <row r="88" spans="15:16">
      <c r="O88" s="9">
        <f>'S5 Maquette'!I108*1.5</f>
        <v>0</v>
      </c>
      <c r="P88" s="9">
        <f>'S6 Maquette'!I104*1.5</f>
        <v>0</v>
      </c>
    </row>
    <row r="89" spans="15:16">
      <c r="O89" s="9">
        <f>'S5 Maquette'!I109*1.5</f>
        <v>0</v>
      </c>
      <c r="P89" s="9">
        <f>'S6 Maquette'!I105*1.5</f>
        <v>0</v>
      </c>
    </row>
    <row r="90" spans="15:16">
      <c r="O90" s="9">
        <f>'S5 Maquette'!I110*1.5</f>
        <v>0</v>
      </c>
      <c r="P90" s="9">
        <f>'S6 Maquette'!I106*1.5</f>
        <v>0</v>
      </c>
    </row>
    <row r="91" spans="15:16">
      <c r="O91" s="9">
        <f>'S5 Maquette'!I111*1.5</f>
        <v>0</v>
      </c>
      <c r="P91" s="9">
        <f>'S6 Maquette'!I107*1.5</f>
        <v>0</v>
      </c>
    </row>
    <row r="92" spans="15:16">
      <c r="O92" s="9">
        <f>'S5 Maquette'!I112*1.5</f>
        <v>0</v>
      </c>
      <c r="P92" s="9">
        <f>'S6 Maquette'!I108*1.5</f>
        <v>0</v>
      </c>
    </row>
    <row r="93" spans="15:16">
      <c r="O93" s="9">
        <f>'S5 Maquette'!I113*1.5</f>
        <v>0</v>
      </c>
      <c r="P93" s="9">
        <f>'S6 Maquette'!I109*1.5</f>
        <v>0</v>
      </c>
    </row>
    <row r="94" spans="15:16">
      <c r="O94" s="9">
        <f>'S5 Maquette'!I114*1.5</f>
        <v>0</v>
      </c>
      <c r="P94" s="9">
        <f>'S6 Maquette'!I110*1.5</f>
        <v>0</v>
      </c>
    </row>
    <row r="95" spans="15:16">
      <c r="O95" s="9">
        <f>'S5 Maquette'!I115*1.5</f>
        <v>0</v>
      </c>
      <c r="P95" s="9">
        <f>'S6 Maquette'!I111*1.5</f>
        <v>0</v>
      </c>
    </row>
    <row r="96" spans="15:16">
      <c r="O96" s="9">
        <f>'S5 Maquette'!I116*1.5</f>
        <v>0</v>
      </c>
      <c r="P96" s="9">
        <f>'S6 Maquette'!I112*1.5</f>
        <v>0</v>
      </c>
    </row>
    <row r="97" spans="15:16">
      <c r="O97" s="9">
        <f>'S5 Maquette'!I117*1.5</f>
        <v>0</v>
      </c>
      <c r="P97" s="9">
        <f>'S6 Maquette'!I113*1.5</f>
        <v>0</v>
      </c>
    </row>
    <row r="98" spans="15:16">
      <c r="O98" s="9">
        <f>'S5 Maquette'!I118*1.5</f>
        <v>0</v>
      </c>
      <c r="P98" s="9">
        <f>'S6 Maquette'!I114*1.5</f>
        <v>0</v>
      </c>
    </row>
    <row r="99" spans="15:16">
      <c r="O99" s="9">
        <f>'S5 Maquette'!I119*1.5</f>
        <v>0</v>
      </c>
      <c r="P99" s="9">
        <f>'S6 Maquette'!I115*1.5</f>
        <v>0</v>
      </c>
    </row>
    <row r="100" spans="15:16">
      <c r="O100" s="9">
        <f>'S5 Maquette'!I120*1.5</f>
        <v>0</v>
      </c>
      <c r="P100" s="9">
        <f>'S6 Maquette'!I116*1.5</f>
        <v>0</v>
      </c>
    </row>
    <row r="101" spans="15:16">
      <c r="O101" s="9">
        <f>'S5 Maquette'!I121*1.5</f>
        <v>0</v>
      </c>
      <c r="P101" s="9">
        <f>'S6 Maquette'!I117*1.5</f>
        <v>0</v>
      </c>
    </row>
    <row r="102" spans="15:16">
      <c r="O102" s="9">
        <f>'S5 Maquette'!I122*1.5</f>
        <v>0</v>
      </c>
      <c r="P102" s="9">
        <f>'S6 Maquette'!I118*1.5</f>
        <v>0</v>
      </c>
    </row>
    <row r="103" spans="15:16">
      <c r="O103" s="9">
        <f>'S5 Maquette'!I123*1.5</f>
        <v>0</v>
      </c>
      <c r="P103" s="9">
        <f>'S6 Maquette'!I119*1.5</f>
        <v>0</v>
      </c>
    </row>
    <row r="104" spans="15:16">
      <c r="O104" s="9">
        <f>'S5 Maquette'!I124*1.5</f>
        <v>0</v>
      </c>
      <c r="P104" s="9">
        <f>'S6 Maquette'!I120*1.5</f>
        <v>0</v>
      </c>
    </row>
    <row r="105" spans="15:16">
      <c r="O105" s="9">
        <f>'S5 Maquette'!I125*1.5</f>
        <v>0</v>
      </c>
      <c r="P105" s="9">
        <f>'S6 Maquette'!I121*1.5</f>
        <v>0</v>
      </c>
    </row>
    <row r="106" spans="15:16">
      <c r="O106" s="9">
        <f>'S5 Maquette'!I126*1.5</f>
        <v>0</v>
      </c>
      <c r="P106" s="9">
        <f>'S6 Maquette'!I122*1.5</f>
        <v>0</v>
      </c>
    </row>
    <row r="107" spans="15:16">
      <c r="O107" s="9">
        <f>'S5 Maquette'!I127*1.5</f>
        <v>0</v>
      </c>
      <c r="P107" s="9">
        <f>'S6 Maquette'!I123*1.5</f>
        <v>0</v>
      </c>
    </row>
    <row r="108" spans="15:16">
      <c r="O108" s="9">
        <f>'S5 Maquette'!I128*1.5</f>
        <v>0</v>
      </c>
      <c r="P108" s="9">
        <f>'S6 Maquette'!I124*1.5</f>
        <v>0</v>
      </c>
    </row>
    <row r="109" spans="15:16">
      <c r="O109" s="9">
        <f>'S5 Maquette'!I129*1.5</f>
        <v>0</v>
      </c>
      <c r="P109" s="9">
        <f>'S6 Maquette'!I125*1.5</f>
        <v>0</v>
      </c>
    </row>
    <row r="110" spans="15:16">
      <c r="O110" s="9">
        <f>'S5 Maquette'!I130*1.5</f>
        <v>0</v>
      </c>
      <c r="P110" s="9">
        <f>'S6 Maquette'!I126*1.5</f>
        <v>0</v>
      </c>
    </row>
    <row r="111" spans="15:16">
      <c r="O111" s="9">
        <f>'S5 Maquette'!I131*1.5</f>
        <v>0</v>
      </c>
      <c r="P111" s="9">
        <f>'S6 Maquette'!I127*1.5</f>
        <v>0</v>
      </c>
    </row>
    <row r="112" spans="15:16">
      <c r="O112" s="9">
        <f>'S5 Maquette'!I132*1.5</f>
        <v>0</v>
      </c>
      <c r="P112" s="9">
        <f>'S6 Maquette'!I128*1.5</f>
        <v>0</v>
      </c>
    </row>
    <row r="113" spans="15:16">
      <c r="O113" s="9">
        <f>'S5 Maquette'!I133*1.5</f>
        <v>0</v>
      </c>
      <c r="P113" s="9">
        <f>'S6 Maquette'!I129*1.5</f>
        <v>0</v>
      </c>
    </row>
    <row r="114" spans="15:16">
      <c r="O114" s="9">
        <f>'S5 Maquette'!I134*1.5</f>
        <v>0</v>
      </c>
      <c r="P114" s="9">
        <f>'S6 Maquette'!I130*1.5</f>
        <v>0</v>
      </c>
    </row>
    <row r="115" spans="15:16">
      <c r="O115" s="9">
        <f>'S5 Maquette'!I135*1.5</f>
        <v>0</v>
      </c>
      <c r="P115" s="9">
        <f>'S6 Maquette'!I131*1.5</f>
        <v>0</v>
      </c>
    </row>
    <row r="116" spans="15:16">
      <c r="O116" s="9">
        <f>'S5 Maquette'!I136*1.5</f>
        <v>0</v>
      </c>
      <c r="P116" s="9">
        <f>'S6 Maquette'!I132*1.5</f>
        <v>0</v>
      </c>
    </row>
    <row r="117" spans="15:16">
      <c r="O117" s="9">
        <f>'S5 Maquette'!I137*1.5</f>
        <v>0</v>
      </c>
      <c r="P117" s="9">
        <f>'S6 Maquette'!I133*1.5</f>
        <v>0</v>
      </c>
    </row>
    <row r="118" spans="15:16">
      <c r="O118" s="9">
        <f>'S5 Maquette'!I138*1.5</f>
        <v>0</v>
      </c>
      <c r="P118" s="9">
        <f>'S6 Maquette'!I134*1.5</f>
        <v>0</v>
      </c>
    </row>
    <row r="119" spans="15:16">
      <c r="O119" s="9">
        <f>'S5 Maquette'!I139*1.5</f>
        <v>0</v>
      </c>
      <c r="P119" s="9">
        <f>'S6 Maquette'!I135*1.5</f>
        <v>0</v>
      </c>
    </row>
    <row r="120" spans="15:16">
      <c r="O120" s="9">
        <f>'S5 Maquette'!I140*1.5</f>
        <v>0</v>
      </c>
      <c r="P120" s="9">
        <f>'S6 Maquette'!I136*1.5</f>
        <v>0</v>
      </c>
    </row>
    <row r="121" spans="15:16">
      <c r="O121" s="9">
        <f>'S5 Maquette'!I141*1.5</f>
        <v>0</v>
      </c>
      <c r="P121" s="9">
        <f>'S6 Maquette'!I137*1.5</f>
        <v>0</v>
      </c>
    </row>
    <row r="122" spans="15:16">
      <c r="O122" s="9">
        <f>'S5 Maquette'!I142*1.5</f>
        <v>0</v>
      </c>
      <c r="P122" s="9">
        <f>'S6 Maquette'!I138*1.5</f>
        <v>0</v>
      </c>
    </row>
    <row r="123" spans="15:16">
      <c r="O123" s="9">
        <f>'S5 Maquette'!I143*1.5</f>
        <v>0</v>
      </c>
      <c r="P123" s="9">
        <f>'S6 Maquette'!I139*1.5</f>
        <v>0</v>
      </c>
    </row>
    <row r="124" spans="15:16">
      <c r="O124" s="9">
        <f>'S5 Maquette'!I144*1.5</f>
        <v>0</v>
      </c>
      <c r="P124" s="9">
        <f>'S6 Maquette'!I140*1.5</f>
        <v>0</v>
      </c>
    </row>
    <row r="125" spans="15:16">
      <c r="O125" s="9">
        <f>'S5 Maquette'!I145*1.5</f>
        <v>0</v>
      </c>
      <c r="P125" s="9">
        <f>'S6 Maquette'!I141*1.5</f>
        <v>0</v>
      </c>
    </row>
    <row r="126" spans="15:16">
      <c r="O126" s="9">
        <f>'S5 Maquette'!I146*1.5</f>
        <v>0</v>
      </c>
      <c r="P126" s="9">
        <f>'S6 Maquette'!I142*1.5</f>
        <v>0</v>
      </c>
    </row>
    <row r="127" spans="15:16">
      <c r="O127" s="9">
        <f>'S5 Maquette'!I147*1.5</f>
        <v>0</v>
      </c>
      <c r="P127" s="9">
        <f>'S6 Maquette'!I143*1.5</f>
        <v>0</v>
      </c>
    </row>
    <row r="128" spans="15:16">
      <c r="O128" s="9">
        <f>'S5 Maquette'!I148*1.5</f>
        <v>0</v>
      </c>
      <c r="P128" s="9">
        <f>'S6 Maquette'!I144*1.5</f>
        <v>0</v>
      </c>
    </row>
    <row r="129" spans="15:16">
      <c r="O129" s="9">
        <f>'S5 Maquette'!I149*1.5</f>
        <v>0</v>
      </c>
      <c r="P129" s="9">
        <f>'S6 Maquette'!I145*1.5</f>
        <v>0</v>
      </c>
    </row>
    <row r="130" spans="15:16">
      <c r="O130" s="9">
        <f>'S5 Maquette'!I150*1.5</f>
        <v>0</v>
      </c>
      <c r="P130" s="9">
        <f>'S6 Maquette'!I146*1.5</f>
        <v>0</v>
      </c>
    </row>
    <row r="131" spans="15:16">
      <c r="O131" s="9">
        <f>'S5 Maquette'!I151*1.5</f>
        <v>0</v>
      </c>
      <c r="P131" s="9">
        <f>'S6 Maquette'!I147*1.5</f>
        <v>0</v>
      </c>
    </row>
    <row r="132" spans="15:16">
      <c r="O132" s="9">
        <f>'S5 Maquette'!I152*1.5</f>
        <v>0</v>
      </c>
      <c r="P132" s="9">
        <f>'S6 Maquette'!I148*1.5</f>
        <v>0</v>
      </c>
    </row>
    <row r="133" spans="15:16">
      <c r="O133" s="9">
        <f>'S5 Maquette'!I153*1.5</f>
        <v>0</v>
      </c>
      <c r="P133" s="9">
        <f>'S6 Maquette'!I149*1.5</f>
        <v>0</v>
      </c>
    </row>
    <row r="134" spans="15:16">
      <c r="O134" s="9">
        <f>'S5 Maquette'!I154*1.5</f>
        <v>0</v>
      </c>
      <c r="P134" s="9">
        <f>'S6 Maquette'!I150*1.5</f>
        <v>0</v>
      </c>
    </row>
    <row r="135" spans="15:16">
      <c r="O135" s="9">
        <f>'S5 Maquette'!I155*1.5</f>
        <v>0</v>
      </c>
      <c r="P135" s="9">
        <f>'S6 Maquette'!I151*1.5</f>
        <v>0</v>
      </c>
    </row>
    <row r="136" spans="15:16">
      <c r="O136" s="9">
        <f>'S5 Maquette'!I156*1.5</f>
        <v>0</v>
      </c>
      <c r="P136" s="9">
        <f>'S6 Maquette'!I152*1.5</f>
        <v>0</v>
      </c>
    </row>
    <row r="137" spans="15:16">
      <c r="O137" s="9">
        <f>'S5 Maquette'!I157*1.5</f>
        <v>0</v>
      </c>
      <c r="P137" s="9">
        <f>'S6 Maquette'!I153*1.5</f>
        <v>0</v>
      </c>
    </row>
    <row r="138" spans="15:16">
      <c r="O138" s="9">
        <f>'S5 Maquette'!I158*1.5</f>
        <v>0</v>
      </c>
      <c r="P138" s="9">
        <f>'S6 Maquette'!I154*1.5</f>
        <v>0</v>
      </c>
    </row>
    <row r="139" spans="15:16">
      <c r="O139" s="9">
        <f>'S5 Maquette'!I159*1.5</f>
        <v>0</v>
      </c>
      <c r="P139" s="9">
        <f>'S6 Maquette'!I155*1.5</f>
        <v>0</v>
      </c>
    </row>
    <row r="140" spans="15:16">
      <c r="O140" s="9">
        <f>'S5 Maquette'!I160*1.5</f>
        <v>0</v>
      </c>
      <c r="P140" s="9">
        <f>'S6 Maquette'!I156*1.5</f>
        <v>0</v>
      </c>
    </row>
    <row r="141" spans="15:16">
      <c r="O141" s="9">
        <f>'S5 Maquette'!I161*1.5</f>
        <v>0</v>
      </c>
      <c r="P141" s="9">
        <f>'S6 Maquette'!I157*1.5</f>
        <v>0</v>
      </c>
    </row>
    <row r="142" spans="15:16">
      <c r="O142" s="9">
        <f>'S5 Maquette'!I162*1.5</f>
        <v>0</v>
      </c>
      <c r="P142" s="9">
        <f>'S6 Maquette'!I158*1.5</f>
        <v>0</v>
      </c>
    </row>
    <row r="143" spans="15:16">
      <c r="O143" s="9">
        <f>'S5 Maquette'!I163*1.5</f>
        <v>0</v>
      </c>
      <c r="P143" s="9">
        <f>'S6 Maquette'!I159*1.5</f>
        <v>0</v>
      </c>
    </row>
    <row r="144" spans="15:16">
      <c r="O144" s="9">
        <f>'S5 Maquette'!I164*1.5</f>
        <v>0</v>
      </c>
      <c r="P144" s="9">
        <f>'S6 Maquette'!I160*1.5</f>
        <v>0</v>
      </c>
    </row>
    <row r="145" spans="15:16">
      <c r="O145" s="9">
        <f>'S5 Maquette'!I165*1.5</f>
        <v>0</v>
      </c>
      <c r="P145" s="9">
        <f>'S6 Maquette'!I161*1.5</f>
        <v>0</v>
      </c>
    </row>
    <row r="146" spans="15:16">
      <c r="O146" s="9">
        <f>'S5 Maquette'!I166*1.5</f>
        <v>0</v>
      </c>
      <c r="P146" s="9">
        <f>'S6 Maquette'!I162*1.5</f>
        <v>0</v>
      </c>
    </row>
    <row r="147" spans="15:16">
      <c r="O147" s="9">
        <f>'S5 Maquette'!I167*1.5</f>
        <v>0</v>
      </c>
      <c r="P147" s="9">
        <f>'S6 Maquette'!I163*1.5</f>
        <v>0</v>
      </c>
    </row>
    <row r="148" spans="15:16">
      <c r="O148" s="9">
        <f>'S5 Maquette'!I168*1.5</f>
        <v>0</v>
      </c>
      <c r="P148" s="9">
        <f>'S6 Maquette'!I164*1.5</f>
        <v>0</v>
      </c>
    </row>
    <row r="149" spans="15:16">
      <c r="O149" s="9">
        <f>'S5 Maquette'!I169*1.5</f>
        <v>0</v>
      </c>
      <c r="P149" s="9">
        <f>'S6 Maquette'!I165*1.5</f>
        <v>0</v>
      </c>
    </row>
    <row r="150" spans="15:16">
      <c r="O150" s="9">
        <f>'S5 Maquette'!I170*1.5</f>
        <v>0</v>
      </c>
      <c r="P150" s="9">
        <f>'S6 Maquette'!I166*1.5</f>
        <v>0</v>
      </c>
    </row>
    <row r="151" spans="15:16">
      <c r="O151" s="9">
        <f>'S5 Maquette'!I171*1.5</f>
        <v>0</v>
      </c>
      <c r="P151" s="9">
        <f>'S6 Maquette'!I167*1.5</f>
        <v>0</v>
      </c>
    </row>
    <row r="152" spans="15:16">
      <c r="O152" s="9">
        <f>'S5 Maquette'!I172*1.5</f>
        <v>0</v>
      </c>
      <c r="P152" s="9">
        <f>'S6 Maquette'!I168*1.5</f>
        <v>0</v>
      </c>
    </row>
    <row r="153" spans="15:16">
      <c r="O153" s="9">
        <f>'S5 Maquette'!I173*1.5</f>
        <v>0</v>
      </c>
      <c r="P153" s="9">
        <f>'S6 Maquette'!I169*1.5</f>
        <v>0</v>
      </c>
    </row>
    <row r="154" spans="15:16">
      <c r="O154" s="9">
        <f>'S5 Maquette'!I174*1.5</f>
        <v>0</v>
      </c>
      <c r="P154" s="9">
        <f>'S6 Maquette'!I170*1.5</f>
        <v>0</v>
      </c>
    </row>
    <row r="155" spans="15:16">
      <c r="O155" s="9">
        <f>'S5 Maquette'!I175*1.5</f>
        <v>0</v>
      </c>
      <c r="P155" s="9">
        <f>'S6 Maquette'!I171*1.5</f>
        <v>0</v>
      </c>
    </row>
    <row r="156" spans="15:16">
      <c r="O156" s="9">
        <f>'S5 Maquette'!I176*1.5</f>
        <v>0</v>
      </c>
      <c r="P156" s="9">
        <f>'S6 Maquette'!I172*1.5</f>
        <v>0</v>
      </c>
    </row>
    <row r="157" spans="15:16">
      <c r="O157" s="9">
        <f>'S5 Maquette'!I177*1.5</f>
        <v>0</v>
      </c>
      <c r="P157" s="9">
        <f>'S6 Maquette'!I173*1.5</f>
        <v>0</v>
      </c>
    </row>
    <row r="158" spans="15:16">
      <c r="O158" s="9">
        <f>'S5 Maquette'!I178*1.5</f>
        <v>0</v>
      </c>
      <c r="P158" s="9">
        <f>'S6 Maquette'!I174*1.5</f>
        <v>0</v>
      </c>
    </row>
    <row r="159" spans="15:16">
      <c r="O159" s="9">
        <f>'S5 Maquette'!I179*1.5</f>
        <v>0</v>
      </c>
      <c r="P159" s="9">
        <f>'S6 Maquette'!I175*1.5</f>
        <v>0</v>
      </c>
    </row>
    <row r="160" spans="15:16">
      <c r="O160" s="9">
        <f>'S5 Maquette'!I180*1.5</f>
        <v>0</v>
      </c>
      <c r="P160" s="9">
        <f>'S6 Maquette'!I176*1.5</f>
        <v>0</v>
      </c>
    </row>
    <row r="161" spans="15:16">
      <c r="O161" s="9">
        <f>'S5 Maquette'!I181*1.5</f>
        <v>0</v>
      </c>
      <c r="P161" s="9">
        <f>'S6 Maquette'!I177*1.5</f>
        <v>0</v>
      </c>
    </row>
    <row r="162" spans="15:16">
      <c r="O162" s="9">
        <f>'S5 Maquette'!I182*1.5</f>
        <v>0</v>
      </c>
      <c r="P162" s="9">
        <f>'S6 Maquette'!I178*1.5</f>
        <v>0</v>
      </c>
    </row>
    <row r="163" spans="15:16">
      <c r="O163" s="9">
        <f>'S5 Maquette'!I183*1.5</f>
        <v>0</v>
      </c>
      <c r="P163" s="9">
        <f>'S6 Maquette'!I179*1.5</f>
        <v>0</v>
      </c>
    </row>
    <row r="164" spans="15:16">
      <c r="O164" s="9">
        <f>'S5 Maquette'!I184*1.5</f>
        <v>0</v>
      </c>
      <c r="P164" s="9">
        <f>'S6 Maquette'!I180*1.5</f>
        <v>0</v>
      </c>
    </row>
    <row r="165" spans="15:16">
      <c r="O165" s="9">
        <f>'S5 Maquette'!I185*1.5</f>
        <v>0</v>
      </c>
      <c r="P165" s="9">
        <f>'S6 Maquette'!I181*1.5</f>
        <v>0</v>
      </c>
    </row>
    <row r="166" spans="15:16">
      <c r="O166" s="9">
        <f>'S5 Maquette'!I186*1.5</f>
        <v>0</v>
      </c>
      <c r="P166" s="9">
        <f>'S6 Maquette'!I182*1.5</f>
        <v>0</v>
      </c>
    </row>
    <row r="167" spans="15:16">
      <c r="O167" s="9">
        <f>'S5 Maquette'!I187*1.5</f>
        <v>0</v>
      </c>
      <c r="P167" s="9">
        <f>'S6 Maquette'!I183*1.5</f>
        <v>0</v>
      </c>
    </row>
    <row r="168" spans="15:16">
      <c r="O168" s="9">
        <f>'S5 Maquette'!I188*1.5</f>
        <v>0</v>
      </c>
      <c r="P168" s="9">
        <f>'S6 Maquette'!I184*1.5</f>
        <v>0</v>
      </c>
    </row>
    <row r="169" spans="15:16">
      <c r="O169" s="9">
        <f>'S5 Maquette'!I189*1.5</f>
        <v>0</v>
      </c>
      <c r="P169" s="9">
        <f>'S6 Maquette'!I185*1.5</f>
        <v>0</v>
      </c>
    </row>
    <row r="170" spans="15:16">
      <c r="O170" s="9">
        <f>'S5 Maquette'!I190*1.5</f>
        <v>0</v>
      </c>
      <c r="P170" s="9">
        <f>'S6 Maquette'!I186*1.5</f>
        <v>0</v>
      </c>
    </row>
    <row r="171" spans="15:16">
      <c r="O171" s="9">
        <f>'S5 Maquette'!I191*1.5</f>
        <v>0</v>
      </c>
      <c r="P171" s="9">
        <f>'S6 Maquette'!I187*1.5</f>
        <v>0</v>
      </c>
    </row>
    <row r="172" spans="15:16">
      <c r="O172" s="9">
        <f>'S5 Maquette'!I192*1.5</f>
        <v>0</v>
      </c>
      <c r="P172" s="9">
        <f>'S6 Maquette'!I188*1.5</f>
        <v>0</v>
      </c>
    </row>
    <row r="173" spans="15:16">
      <c r="O173" s="9">
        <f>'S5 Maquette'!I193*1.5</f>
        <v>0</v>
      </c>
      <c r="P173" s="9">
        <f>'S6 Maquette'!I189*1.5</f>
        <v>0</v>
      </c>
    </row>
    <row r="174" spans="15:16">
      <c r="O174" s="9">
        <f>'S5 Maquette'!I194*1.5</f>
        <v>0</v>
      </c>
      <c r="P174" s="9">
        <f>'S6 Maquette'!I190*1.5</f>
        <v>0</v>
      </c>
    </row>
    <row r="175" spans="15:16">
      <c r="O175" s="9">
        <f>'S5 Maquette'!I195*1.5</f>
        <v>0</v>
      </c>
      <c r="P175" s="9">
        <f>'S6 Maquette'!I191*1.5</f>
        <v>0</v>
      </c>
    </row>
    <row r="176" spans="15:16">
      <c r="O176" s="9">
        <f>'S5 Maquette'!I196*1.5</f>
        <v>0</v>
      </c>
      <c r="P176" s="9">
        <f>'S6 Maquette'!I192*1.5</f>
        <v>0</v>
      </c>
    </row>
    <row r="177" spans="15:16">
      <c r="O177" s="9">
        <f>'S5 Maquette'!I197*1.5</f>
        <v>0</v>
      </c>
      <c r="P177" s="9">
        <f>'S6 Maquette'!I193*1.5</f>
        <v>0</v>
      </c>
    </row>
    <row r="178" spans="15:16">
      <c r="O178" s="9">
        <f>'S5 Maquette'!I198*1.5</f>
        <v>0</v>
      </c>
      <c r="P178" s="9">
        <f>'S6 Maquette'!I194*1.5</f>
        <v>0</v>
      </c>
    </row>
    <row r="179" spans="15:16">
      <c r="O179" s="9">
        <f>'S5 Maquette'!I199*1.5</f>
        <v>0</v>
      </c>
      <c r="P179" s="9">
        <f>'S6 Maquette'!I195*1.5</f>
        <v>0</v>
      </c>
    </row>
    <row r="180" spans="15:16">
      <c r="O180" s="9">
        <f>'S5 Maquette'!I200*1.5</f>
        <v>0</v>
      </c>
      <c r="P180" s="9">
        <f>'S6 Maquette'!I196*1.5</f>
        <v>0</v>
      </c>
    </row>
    <row r="181" spans="15:16">
      <c r="O181" s="9">
        <f>'S5 Maquette'!I201*1.5</f>
        <v>0</v>
      </c>
      <c r="P181" s="9">
        <f>'S6 Maquette'!I197*1.5</f>
        <v>0</v>
      </c>
    </row>
    <row r="182" spans="15:16">
      <c r="O182" s="9">
        <f>'S5 Maquette'!I202*1.5</f>
        <v>0</v>
      </c>
      <c r="P182" s="9">
        <f>'S6 Maquette'!I198*1.5</f>
        <v>0</v>
      </c>
    </row>
    <row r="183" spans="15:16">
      <c r="O183" s="9">
        <f>'S5 Maquette'!I203*1.5</f>
        <v>0</v>
      </c>
      <c r="P183" s="9">
        <f>'S6 Maquette'!I199*1.5</f>
        <v>0</v>
      </c>
    </row>
    <row r="184" spans="15:16">
      <c r="O184" s="9">
        <f>'S5 Maquette'!I204*1.5</f>
        <v>0</v>
      </c>
      <c r="P184" s="9">
        <f>'S6 Maquette'!I200*1.5</f>
        <v>0</v>
      </c>
    </row>
    <row r="185" spans="15:16">
      <c r="O185" s="9">
        <f>'S5 Maquette'!I205*1.5</f>
        <v>0</v>
      </c>
      <c r="P185" s="9">
        <f>'S6 Maquette'!I201*1.5</f>
        <v>0</v>
      </c>
    </row>
    <row r="186" spans="15:16">
      <c r="O186" s="9">
        <f>'S5 Maquette'!I206*1.5</f>
        <v>0</v>
      </c>
      <c r="P186" s="9">
        <f>'S6 Maquette'!I202*1.5</f>
        <v>0</v>
      </c>
    </row>
    <row r="187" spans="15:16">
      <c r="O187" s="9">
        <f>'S5 Maquette'!I207*1.5</f>
        <v>0</v>
      </c>
      <c r="P187" s="9">
        <f>'S6 Maquette'!I203*1.5</f>
        <v>0</v>
      </c>
    </row>
    <row r="188" spans="15:16">
      <c r="O188" s="9">
        <f>'S5 Maquette'!I208*1.5</f>
        <v>0</v>
      </c>
      <c r="P188" s="9">
        <f>'S6 Maquette'!I204*1.5</f>
        <v>0</v>
      </c>
    </row>
    <row r="189" spans="15:16">
      <c r="O189" s="9">
        <f>'S5 Maquette'!I209*1.5</f>
        <v>0</v>
      </c>
      <c r="P189" s="9">
        <f>'S6 Maquette'!I205*1.5</f>
        <v>0</v>
      </c>
    </row>
    <row r="190" spans="15:16">
      <c r="O190" s="9">
        <f>'S5 Maquette'!I210*1.5</f>
        <v>0</v>
      </c>
      <c r="P190" s="9">
        <f>'S6 Maquette'!I206*1.5</f>
        <v>0</v>
      </c>
    </row>
    <row r="191" spans="15:16">
      <c r="O191" s="9">
        <f>'S5 Maquette'!I211*1.5</f>
        <v>0</v>
      </c>
      <c r="P191" s="9">
        <f>'S6 Maquette'!I207*1.5</f>
        <v>0</v>
      </c>
    </row>
    <row r="192" spans="15:16">
      <c r="O192" s="9">
        <f>'S5 Maquette'!I212*1.5</f>
        <v>0</v>
      </c>
      <c r="P192" s="9">
        <f>'S6 Maquette'!I208*1.5</f>
        <v>0</v>
      </c>
    </row>
    <row r="193" spans="15:16">
      <c r="O193" s="9">
        <f>'S5 Maquette'!I213*1.5</f>
        <v>0</v>
      </c>
      <c r="P193" s="9">
        <f>'S6 Maquette'!I209*1.5</f>
        <v>0</v>
      </c>
    </row>
    <row r="194" spans="15:16">
      <c r="O194" s="9">
        <f>'S5 Maquette'!I214*1.5</f>
        <v>0</v>
      </c>
      <c r="P194" s="9">
        <f>'S6 Maquette'!I210*1.5</f>
        <v>0</v>
      </c>
    </row>
    <row r="195" spans="15:16">
      <c r="O195" s="9">
        <f>'S5 Maquette'!I215*1.5</f>
        <v>0</v>
      </c>
      <c r="P195" s="9">
        <f>'S6 Maquette'!I211*1.5</f>
        <v>0</v>
      </c>
    </row>
    <row r="196" spans="15:16">
      <c r="O196" s="9">
        <f>'S5 Maquette'!I216*1.5</f>
        <v>0</v>
      </c>
      <c r="P196" s="9">
        <f>'S6 Maquette'!I212*1.5</f>
        <v>0</v>
      </c>
    </row>
    <row r="197" spans="15:16">
      <c r="O197" s="9">
        <f>'S5 Maquette'!I217*1.5</f>
        <v>0</v>
      </c>
      <c r="P197" s="9">
        <f>'S6 Maquette'!I213*1.5</f>
        <v>0</v>
      </c>
    </row>
    <row r="198" spans="15:16">
      <c r="O198" s="9">
        <f>'S5 Maquette'!I218*1.5</f>
        <v>0</v>
      </c>
      <c r="P198" s="9">
        <f>'S6 Maquette'!I214*1.5</f>
        <v>0</v>
      </c>
    </row>
    <row r="199" spans="15:16">
      <c r="O199" s="9">
        <f>'S5 Maquette'!I219*1.5</f>
        <v>0</v>
      </c>
      <c r="P199" s="9">
        <f>'S6 Maquette'!I215*1.5</f>
        <v>0</v>
      </c>
    </row>
    <row r="200" spans="15:16">
      <c r="O200" s="9">
        <f>'S5 Maquette'!I220*1.5</f>
        <v>0</v>
      </c>
      <c r="P200" s="9">
        <f>'S6 Maquette'!I216*1.5</f>
        <v>0</v>
      </c>
    </row>
    <row r="201" spans="15:16">
      <c r="O201" s="9">
        <f>'S5 Maquette'!I221*1.5</f>
        <v>0</v>
      </c>
      <c r="P201" s="9">
        <f>'S6 Maquette'!I217*1.5</f>
        <v>0</v>
      </c>
    </row>
    <row r="202" spans="15:16">
      <c r="O202" s="9">
        <f>'S5 Maquette'!I222*1.5</f>
        <v>0</v>
      </c>
      <c r="P202" s="9">
        <f>'S6 Maquette'!I218*1.5</f>
        <v>0</v>
      </c>
    </row>
    <row r="203" spans="15:16">
      <c r="O203" s="9">
        <f>'S5 Maquette'!I223*1.5</f>
        <v>0</v>
      </c>
      <c r="P203" s="9">
        <f>'S6 Maquette'!I219*1.5</f>
        <v>0</v>
      </c>
    </row>
    <row r="204" spans="15:16">
      <c r="O204" s="9">
        <f>'S5 Maquette'!I224*1.5</f>
        <v>0</v>
      </c>
      <c r="P204" s="9">
        <f>'S6 Maquette'!I220*1.5</f>
        <v>0</v>
      </c>
    </row>
    <row r="205" spans="15:16">
      <c r="O205" s="9">
        <f>'S5 Maquette'!I225*1.5</f>
        <v>0</v>
      </c>
      <c r="P205" s="9">
        <f>'S6 Maquette'!I221*1.5</f>
        <v>0</v>
      </c>
    </row>
    <row r="206" spans="15:16">
      <c r="O206" s="9">
        <f>'S5 Maquette'!I226*1.5</f>
        <v>0</v>
      </c>
      <c r="P206" s="9">
        <f>'S6 Maquette'!I222*1.5</f>
        <v>0</v>
      </c>
    </row>
    <row r="207" spans="15:16">
      <c r="O207" s="9">
        <f>'S5 Maquette'!I227*1.5</f>
        <v>0</v>
      </c>
      <c r="P207" s="9">
        <f>'S6 Maquette'!I223*1.5</f>
        <v>0</v>
      </c>
    </row>
    <row r="208" spans="15:16">
      <c r="O208" s="9">
        <f>'S5 Maquette'!I228*1.5</f>
        <v>0</v>
      </c>
      <c r="P208" s="9">
        <f>'S6 Maquette'!I224*1.5</f>
        <v>0</v>
      </c>
    </row>
    <row r="209" spans="15:16">
      <c r="O209" s="9">
        <f>'S5 Maquette'!I229*1.5</f>
        <v>0</v>
      </c>
      <c r="P209" s="9">
        <f>'S6 Maquette'!I225*1.5</f>
        <v>0</v>
      </c>
    </row>
    <row r="210" spans="15:16">
      <c r="O210" s="9">
        <f>'S5 Maquette'!I230*1.5</f>
        <v>0</v>
      </c>
      <c r="P210" s="9">
        <f>'S6 Maquette'!I226*1.5</f>
        <v>0</v>
      </c>
    </row>
    <row r="211" spans="15:16">
      <c r="O211" s="9">
        <f>'S5 Maquette'!I231*1.5</f>
        <v>0</v>
      </c>
      <c r="P211" s="9">
        <f>'S6 Maquette'!I227*1.5</f>
        <v>0</v>
      </c>
    </row>
    <row r="212" spans="15:16">
      <c r="O212" s="9">
        <f>'S5 Maquette'!I232*1.5</f>
        <v>0</v>
      </c>
      <c r="P212" s="9">
        <f>'S6 Maquette'!I228*1.5</f>
        <v>0</v>
      </c>
    </row>
    <row r="213" spans="15:16">
      <c r="O213" s="9">
        <f>'S5 Maquette'!I233*1.5</f>
        <v>0</v>
      </c>
      <c r="P213" s="9">
        <f>'S6 Maquette'!I229*1.5</f>
        <v>0</v>
      </c>
    </row>
    <row r="214" spans="15:16">
      <c r="O214" s="9">
        <f>'S5 Maquette'!I234*1.5</f>
        <v>0</v>
      </c>
      <c r="P214" s="9">
        <f>'S6 Maquette'!I230*1.5</f>
        <v>0</v>
      </c>
    </row>
    <row r="215" spans="15:16">
      <c r="O215" s="9">
        <f>'S5 Maquette'!I235*1.5</f>
        <v>0</v>
      </c>
      <c r="P215" s="9">
        <f>'S6 Maquette'!I231*1.5</f>
        <v>0</v>
      </c>
    </row>
    <row r="216" spans="15:16">
      <c r="O216" s="9">
        <f>'S5 Maquette'!I236*1.5</f>
        <v>0</v>
      </c>
      <c r="P216" s="9">
        <f>'S6 Maquette'!I232*1.5</f>
        <v>0</v>
      </c>
    </row>
    <row r="217" spans="15:16">
      <c r="O217" s="9">
        <f>'S5 Maquette'!I237*1.5</f>
        <v>0</v>
      </c>
      <c r="P217" s="9">
        <f>'S6 Maquette'!I233*1.5</f>
        <v>0</v>
      </c>
    </row>
    <row r="218" spans="15:16">
      <c r="O218" s="9">
        <f>'S5 Maquette'!I238*1.5</f>
        <v>0</v>
      </c>
      <c r="P218" s="9">
        <f>'S6 Maquette'!I234*1.5</f>
        <v>0</v>
      </c>
    </row>
    <row r="219" spans="15:16">
      <c r="O219" s="9">
        <f>'S5 Maquette'!I239*1.5</f>
        <v>0</v>
      </c>
      <c r="P219" s="9">
        <f>'S6 Maquette'!I235*1.5</f>
        <v>0</v>
      </c>
    </row>
    <row r="220" spans="15:16">
      <c r="O220" s="9">
        <f>'S5 Maquette'!I240*1.5</f>
        <v>0</v>
      </c>
      <c r="P220" s="9">
        <f>'S6 Maquette'!I236*1.5</f>
        <v>0</v>
      </c>
    </row>
    <row r="221" spans="15:16">
      <c r="O221" s="9">
        <f>'S5 Maquette'!I241*1.5</f>
        <v>0</v>
      </c>
      <c r="P221" s="9">
        <f>'S6 Maquette'!I237*1.5</f>
        <v>0</v>
      </c>
    </row>
    <row r="222" spans="15:16">
      <c r="O222" s="9">
        <f>'S5 Maquette'!I242*1.5</f>
        <v>0</v>
      </c>
      <c r="P222" s="9">
        <f>'S6 Maquette'!I238*1.5</f>
        <v>0</v>
      </c>
    </row>
    <row r="223" spans="15:16">
      <c r="O223" s="9">
        <f>'S5 Maquette'!I243*1.5</f>
        <v>0</v>
      </c>
      <c r="P223" s="9">
        <f>'S6 Maquette'!I239*1.5</f>
        <v>0</v>
      </c>
    </row>
    <row r="224" spans="15:16">
      <c r="O224" s="9">
        <f>'S5 Maquette'!I244*1.5</f>
        <v>0</v>
      </c>
      <c r="P224" s="9">
        <f>'S6 Maquette'!I240*1.5</f>
        <v>0</v>
      </c>
    </row>
    <row r="225" spans="15:16">
      <c r="O225" s="9">
        <f>'S5 Maquette'!I245*1.5</f>
        <v>0</v>
      </c>
      <c r="P225" s="9">
        <f>'S6 Maquette'!I241*1.5</f>
        <v>0</v>
      </c>
    </row>
    <row r="226" spans="15:16">
      <c r="O226" s="9">
        <f>'S5 Maquette'!I246*1.5</f>
        <v>0</v>
      </c>
      <c r="P226" s="9">
        <f>'S6 Maquette'!I242*1.5</f>
        <v>0</v>
      </c>
    </row>
    <row r="227" spans="15:16">
      <c r="O227" s="9">
        <f>'S5 Maquette'!I247*1.5</f>
        <v>0</v>
      </c>
      <c r="P227" s="9">
        <f>'S6 Maquette'!I243*1.5</f>
        <v>0</v>
      </c>
    </row>
    <row r="228" spans="15:16">
      <c r="O228" s="9">
        <f>'S5 Maquette'!I248*1.5</f>
        <v>0</v>
      </c>
      <c r="P228" s="9">
        <f>'S6 Maquette'!I244*1.5</f>
        <v>0</v>
      </c>
    </row>
    <row r="229" spans="15:16">
      <c r="O229" s="9">
        <f>'S5 Maquette'!I249*1.5</f>
        <v>0</v>
      </c>
      <c r="P229" s="9">
        <f>'S6 Maquette'!I245*1.5</f>
        <v>0</v>
      </c>
    </row>
    <row r="230" spans="15:16">
      <c r="O230" s="9">
        <f>'S5 Maquette'!I250*1.5</f>
        <v>0</v>
      </c>
      <c r="P230" s="9">
        <f>'S6 Maquette'!I246*1.5</f>
        <v>0</v>
      </c>
    </row>
    <row r="231" spans="15:16">
      <c r="O231" s="9">
        <f>'S5 Maquette'!I251*1.5</f>
        <v>0</v>
      </c>
      <c r="P231" s="9">
        <f>'S6 Maquette'!I247*1.5</f>
        <v>0</v>
      </c>
    </row>
    <row r="232" spans="15:16">
      <c r="O232" s="9">
        <f>'S5 Maquette'!I252*1.5</f>
        <v>0</v>
      </c>
      <c r="P232" s="9">
        <f>'S6 Maquette'!I248*1.5</f>
        <v>0</v>
      </c>
    </row>
    <row r="233" spans="15:16">
      <c r="O233" s="9">
        <f>'S5 Maquette'!I253*1.5</f>
        <v>0</v>
      </c>
      <c r="P233" s="9">
        <f>'S6 Maquette'!I249*1.5</f>
        <v>0</v>
      </c>
    </row>
    <row r="234" spans="15:16">
      <c r="O234" s="9">
        <f>'S5 Maquette'!I254*1.5</f>
        <v>0</v>
      </c>
      <c r="P234" s="9">
        <f>'S6 Maquette'!I250*1.5</f>
        <v>0</v>
      </c>
    </row>
    <row r="235" spans="15:16">
      <c r="O235" s="9">
        <f>'S5 Maquette'!I255*1.5</f>
        <v>0</v>
      </c>
      <c r="P235" s="9">
        <f>'S6 Maquette'!I251*1.5</f>
        <v>0</v>
      </c>
    </row>
    <row r="236" spans="15:16">
      <c r="O236" s="9">
        <f>'S5 Maquette'!I256*1.5</f>
        <v>0</v>
      </c>
      <c r="P236" s="9">
        <f>'S6 Maquette'!I252*1.5</f>
        <v>0</v>
      </c>
    </row>
    <row r="237" spans="15:16">
      <c r="O237" s="9">
        <f>'S5 Maquette'!I257*1.5</f>
        <v>0</v>
      </c>
      <c r="P237" s="9">
        <f>'S6 Maquette'!I253*1.5</f>
        <v>0</v>
      </c>
    </row>
    <row r="238" spans="15:16">
      <c r="O238" s="9">
        <f>'S5 Maquette'!I258*1.5</f>
        <v>0</v>
      </c>
      <c r="P238" s="9">
        <f>'S6 Maquette'!I254*1.5</f>
        <v>0</v>
      </c>
    </row>
    <row r="239" spans="15:16">
      <c r="O239" s="9">
        <f>'S5 Maquette'!I259*1.5</f>
        <v>0</v>
      </c>
      <c r="P239" s="9">
        <f>'S6 Maquette'!I255*1.5</f>
        <v>0</v>
      </c>
    </row>
    <row r="240" spans="15:16">
      <c r="O240" s="9">
        <f>'S5 Maquette'!I260*1.5</f>
        <v>0</v>
      </c>
      <c r="P240" s="9">
        <f>'S6 Maquette'!I256*1.5</f>
        <v>0</v>
      </c>
    </row>
    <row r="241" spans="15:16">
      <c r="O241" s="9">
        <f>'S5 Maquette'!I261*1.5</f>
        <v>0</v>
      </c>
      <c r="P241" s="9">
        <f>'S6 Maquette'!I257*1.5</f>
        <v>0</v>
      </c>
    </row>
    <row r="242" spans="15:16">
      <c r="O242" s="9">
        <f>'S5 Maquette'!I262*1.5</f>
        <v>0</v>
      </c>
      <c r="P242" s="9">
        <f>'S6 Maquette'!I258*1.5</f>
        <v>0</v>
      </c>
    </row>
    <row r="243" spans="15:16">
      <c r="O243" s="9">
        <f>'S5 Maquette'!I263*1.5</f>
        <v>0</v>
      </c>
      <c r="P243" s="9">
        <f>'S6 Maquette'!I259*1.5</f>
        <v>0</v>
      </c>
    </row>
    <row r="244" spans="15:16">
      <c r="O244" s="9">
        <f>'S5 Maquette'!I264*1.5</f>
        <v>0</v>
      </c>
      <c r="P244" s="9">
        <f>'S6 Maquette'!I260*1.5</f>
        <v>0</v>
      </c>
    </row>
    <row r="245" spans="15:16">
      <c r="O245" s="9">
        <f>'S5 Maquette'!I265*1.5</f>
        <v>0</v>
      </c>
      <c r="P245" s="9">
        <f>'S6 Maquette'!I261*1.5</f>
        <v>0</v>
      </c>
    </row>
    <row r="246" spans="15:16">
      <c r="O246" s="9">
        <f>'S5 Maquette'!I266*1.5</f>
        <v>0</v>
      </c>
      <c r="P246" s="9">
        <f>'S6 Maquette'!I262*1.5</f>
        <v>0</v>
      </c>
    </row>
    <row r="247" spans="15:16">
      <c r="O247" s="9">
        <f>'S5 Maquette'!I267*1.5</f>
        <v>0</v>
      </c>
      <c r="P247" s="9">
        <f>'S6 Maquette'!I263*1.5</f>
        <v>0</v>
      </c>
    </row>
    <row r="248" spans="15:16">
      <c r="O248" s="9">
        <f>'S5 Maquette'!I268*1.5</f>
        <v>0</v>
      </c>
      <c r="P248" s="9">
        <f>'S6 Maquette'!I264*1.5</f>
        <v>0</v>
      </c>
    </row>
    <row r="249" spans="15:16">
      <c r="O249" s="9">
        <f>'S5 Maquette'!I269*1.5</f>
        <v>0</v>
      </c>
      <c r="P249" s="9">
        <f>'S6 Maquette'!I265*1.5</f>
        <v>0</v>
      </c>
    </row>
    <row r="250" spans="15:16">
      <c r="O250" s="9">
        <f>'S5 Maquette'!I270*1.5</f>
        <v>0</v>
      </c>
      <c r="P250" s="9">
        <f>'S6 Maquette'!I266*1.5</f>
        <v>0</v>
      </c>
    </row>
    <row r="251" spans="15:16">
      <c r="O251" s="9">
        <f>'S5 Maquette'!I271*1.5</f>
        <v>0</v>
      </c>
      <c r="P251" s="9">
        <f>'S6 Maquette'!I267*1.5</f>
        <v>0</v>
      </c>
    </row>
    <row r="252" spans="15:16">
      <c r="O252" s="9">
        <f>'S5 Maquette'!I272*1.5</f>
        <v>0</v>
      </c>
      <c r="P252" s="9">
        <f>'S6 Maquette'!I268*1.5</f>
        <v>0</v>
      </c>
    </row>
    <row r="253" spans="15:16">
      <c r="O253" s="9">
        <f>'S5 Maquette'!I273*1.5</f>
        <v>0</v>
      </c>
      <c r="P253" s="9">
        <f>'S6 Maquette'!I269*1.5</f>
        <v>0</v>
      </c>
    </row>
    <row r="254" spans="15:16">
      <c r="O254" s="9">
        <f>'S5 Maquette'!I274*1.5</f>
        <v>0</v>
      </c>
      <c r="P254" s="9">
        <f>'S6 Maquette'!I270*1.5</f>
        <v>0</v>
      </c>
    </row>
    <row r="255" spans="15:16">
      <c r="O255" s="9">
        <f>'S5 Maquette'!I275*1.5</f>
        <v>0</v>
      </c>
      <c r="P255" s="9">
        <f>'S6 Maquette'!I271*1.5</f>
        <v>0</v>
      </c>
    </row>
    <row r="256" spans="15:16">
      <c r="O256" s="9">
        <f>'S5 Maquette'!I276*1.5</f>
        <v>0</v>
      </c>
      <c r="P256" s="9">
        <f>'S6 Maquette'!I272*1.5</f>
        <v>0</v>
      </c>
    </row>
    <row r="257" spans="15:16">
      <c r="O257" s="9">
        <f>'S5 Maquette'!I277*1.5</f>
        <v>0</v>
      </c>
      <c r="P257" s="9">
        <f>'S6 Maquette'!I273*1.5</f>
        <v>0</v>
      </c>
    </row>
    <row r="258" spans="15:16">
      <c r="O258" s="9">
        <f>'S5 Maquette'!I278*1.5</f>
        <v>0</v>
      </c>
      <c r="P258" s="9">
        <f>'S6 Maquette'!I274*1.5</f>
        <v>0</v>
      </c>
    </row>
    <row r="259" spans="15:16">
      <c r="O259" s="9">
        <f>'S5 Maquette'!I279*1.5</f>
        <v>0</v>
      </c>
      <c r="P259" s="9">
        <f>'S6 Maquette'!I275*1.5</f>
        <v>0</v>
      </c>
    </row>
    <row r="260" spans="15:16">
      <c r="O260" s="9">
        <f>'S5 Maquette'!I280*1.5</f>
        <v>0</v>
      </c>
      <c r="P260" s="9">
        <f>'S6 Maquette'!I276*1.5</f>
        <v>0</v>
      </c>
    </row>
    <row r="261" spans="15:16">
      <c r="O261" s="9">
        <f>'S5 Maquette'!I281*1.5</f>
        <v>0</v>
      </c>
      <c r="P261" s="9">
        <f>'S6 Maquette'!I277*1.5</f>
        <v>0</v>
      </c>
    </row>
    <row r="262" spans="15:16">
      <c r="O262" s="9">
        <f>'S5 Maquette'!I282*1.5</f>
        <v>0</v>
      </c>
      <c r="P262" s="9">
        <f>'S6 Maquette'!I278*1.5</f>
        <v>0</v>
      </c>
    </row>
    <row r="263" spans="15:16">
      <c r="O263" s="9">
        <f>'S5 Maquette'!I283*1.5</f>
        <v>0</v>
      </c>
      <c r="P263" s="9">
        <f>'S6 Maquette'!I279*1.5</f>
        <v>0</v>
      </c>
    </row>
    <row r="264" spans="15:16">
      <c r="O264" s="9">
        <f>'S5 Maquette'!I284*1.5</f>
        <v>0</v>
      </c>
      <c r="P264" s="9">
        <f>'S6 Maquette'!I280*1.5</f>
        <v>0</v>
      </c>
    </row>
    <row r="265" spans="15:16">
      <c r="O265" s="9">
        <f>'S5 Maquette'!I285*1.5</f>
        <v>0</v>
      </c>
      <c r="P265" s="9">
        <f>'S6 Maquette'!I281*1.5</f>
        <v>0</v>
      </c>
    </row>
    <row r="266" spans="15:16">
      <c r="O266" s="9">
        <f>'S5 Maquette'!I286*1.5</f>
        <v>0</v>
      </c>
      <c r="P266" s="9">
        <f>'S6 Maquette'!I282*1.5</f>
        <v>0</v>
      </c>
    </row>
    <row r="267" spans="15:16">
      <c r="O267" s="9">
        <f>'S5 Maquette'!I287*1.5</f>
        <v>0</v>
      </c>
      <c r="P267" s="9">
        <f>'S6 Maquette'!I283*1.5</f>
        <v>0</v>
      </c>
    </row>
    <row r="268" spans="15:16">
      <c r="O268" s="9">
        <f>'S5 Maquette'!I288*1.5</f>
        <v>0</v>
      </c>
      <c r="P268" s="9">
        <f>'S6 Maquette'!I284*1.5</f>
        <v>0</v>
      </c>
    </row>
    <row r="269" spans="15:16">
      <c r="O269" s="9">
        <f>'S5 Maquette'!I289*1.5</f>
        <v>0</v>
      </c>
      <c r="P269" s="9">
        <f>'S6 Maquette'!I285*1.5</f>
        <v>0</v>
      </c>
    </row>
    <row r="270" spans="15:16">
      <c r="O270" s="9">
        <f>'S5 Maquette'!I290*1.5</f>
        <v>0</v>
      </c>
      <c r="P270" s="9">
        <f>'S6 Maquette'!I286*1.5</f>
        <v>0</v>
      </c>
    </row>
    <row r="271" spans="15:16">
      <c r="O271" s="9">
        <f>'S5 Maquette'!I291*1.5</f>
        <v>0</v>
      </c>
      <c r="P271" s="9">
        <f>'S6 Maquette'!I287*1.5</f>
        <v>0</v>
      </c>
    </row>
    <row r="272" spans="15:16">
      <c r="O272" s="9">
        <f>'S5 Maquette'!I292*1.5</f>
        <v>0</v>
      </c>
      <c r="P272" s="9">
        <f>'S6 Maquette'!I288*1.5</f>
        <v>0</v>
      </c>
    </row>
    <row r="273" spans="15:16">
      <c r="O273" s="9">
        <f>'S5 Maquette'!I293*1.5</f>
        <v>0</v>
      </c>
      <c r="P273" s="9">
        <f>'S6 Maquette'!I289*1.5</f>
        <v>0</v>
      </c>
    </row>
    <row r="274" spans="15:16">
      <c r="O274" s="9">
        <f>'S5 Maquette'!I294*1.5</f>
        <v>0</v>
      </c>
      <c r="P274" s="9">
        <f>'S6 Maquette'!I290*1.5</f>
        <v>0</v>
      </c>
    </row>
    <row r="275" spans="15:16">
      <c r="O275" s="9">
        <f>'S5 Maquette'!I295*1.5</f>
        <v>0</v>
      </c>
      <c r="P275" s="9">
        <f>'S6 Maquette'!I291*1.5</f>
        <v>0</v>
      </c>
    </row>
    <row r="276" spans="15:16">
      <c r="O276" s="9">
        <f>'S5 Maquette'!I296*1.5</f>
        <v>0</v>
      </c>
      <c r="P276" s="9">
        <f>'S6 Maquette'!I292*1.5</f>
        <v>0</v>
      </c>
    </row>
    <row r="277" spans="15:16">
      <c r="O277" s="9">
        <f>'S5 Maquette'!I297*1.5</f>
        <v>0</v>
      </c>
      <c r="P277" s="9">
        <f>'S6 Maquette'!I293*1.5</f>
        <v>0</v>
      </c>
    </row>
    <row r="278" spans="15:16">
      <c r="O278" s="9">
        <f>'S5 Maquette'!I298*1.5</f>
        <v>0</v>
      </c>
      <c r="P278" s="9">
        <f>'S6 Maquette'!I294*1.5</f>
        <v>0</v>
      </c>
    </row>
    <row r="279" spans="15:16">
      <c r="O279" s="9">
        <f>'S5 Maquette'!I299*1.5</f>
        <v>0</v>
      </c>
      <c r="P279" s="9">
        <f>'S6 Maquette'!I295*1.5</f>
        <v>0</v>
      </c>
    </row>
    <row r="280" spans="15:16">
      <c r="O280" s="9">
        <f>'S5 Maquette'!I300*1.5</f>
        <v>0</v>
      </c>
      <c r="P280" s="9">
        <f>'S6 Maquette'!I296*1.5</f>
        <v>0</v>
      </c>
    </row>
    <row r="281" spans="15:16">
      <c r="O281" s="9">
        <f>'S5 Maquette'!I301*1.5</f>
        <v>0</v>
      </c>
      <c r="P281" s="9">
        <f>'S6 Maquette'!I297*1.5</f>
        <v>0</v>
      </c>
    </row>
    <row r="282" spans="15:16">
      <c r="O282" s="9">
        <f>'S5 Maquette'!I302*1.5</f>
        <v>0</v>
      </c>
      <c r="P282" s="9">
        <f>'S6 Maquette'!I298*1.5</f>
        <v>0</v>
      </c>
    </row>
    <row r="283" spans="15:16">
      <c r="O283" s="9">
        <f>'S5 Maquette'!I303*1.5</f>
        <v>0</v>
      </c>
      <c r="P283" s="9">
        <f>'S6 Maquette'!I299*1.5</f>
        <v>0</v>
      </c>
    </row>
    <row r="284" spans="15:16">
      <c r="O284" s="9">
        <f>'S5 Maquette'!I304*1.5</f>
        <v>0</v>
      </c>
      <c r="P284" s="9">
        <f>'S6 Maquette'!I300*1.5</f>
        <v>0</v>
      </c>
    </row>
    <row r="285" spans="15:16">
      <c r="O285" s="9">
        <f>'S5 Maquette'!I305*1.5</f>
        <v>0</v>
      </c>
      <c r="P285" s="9">
        <f>'S6 Maquette'!I301*1.5</f>
        <v>0</v>
      </c>
    </row>
    <row r="286" spans="15:16">
      <c r="O286" s="9">
        <f>'S5 Maquette'!I306*1.5</f>
        <v>0</v>
      </c>
      <c r="P286" s="9">
        <f>'S6 Maquette'!I302*1.5</f>
        <v>0</v>
      </c>
    </row>
    <row r="287" spans="15:16">
      <c r="O287" s="9">
        <f>'S5 Maquette'!I307*1.5</f>
        <v>0</v>
      </c>
      <c r="P287" s="9">
        <f>'S6 Maquette'!I303*1.5</f>
        <v>0</v>
      </c>
    </row>
    <row r="288" spans="15:16">
      <c r="O288" s="9">
        <f>'S5 Maquette'!I308*1.5</f>
        <v>0</v>
      </c>
      <c r="P288" s="9">
        <f>'S6 Maquette'!I304*1.5</f>
        <v>0</v>
      </c>
    </row>
    <row r="289" spans="15:16">
      <c r="O289" s="9">
        <f>'S5 Maquette'!I309*1.5</f>
        <v>0</v>
      </c>
      <c r="P289" s="9">
        <f>'S6 Maquette'!I305*1.5</f>
        <v>0</v>
      </c>
    </row>
    <row r="290" spans="15:16">
      <c r="O290" s="9">
        <f>'S5 Maquette'!I310*1.5</f>
        <v>0</v>
      </c>
      <c r="P290" s="9">
        <f>'S6 Maquette'!I306*1.5</f>
        <v>0</v>
      </c>
    </row>
    <row r="291" spans="15:16">
      <c r="O291" s="9">
        <f>'S5 Maquette'!I311*1.5</f>
        <v>0</v>
      </c>
      <c r="P291" s="9">
        <f>'S6 Maquette'!I307*1.5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C1179"/>
  <sheetViews>
    <sheetView topLeftCell="A7" zoomScale="110" zoomScaleNormal="110" workbookViewId="0">
      <selection activeCell="A21" sqref="A21:D23"/>
    </sheetView>
  </sheetViews>
  <sheetFormatPr baseColWidth="10" defaultColWidth="11.42578125" defaultRowHeight="15"/>
  <cols>
    <col min="1" max="1" width="25.28515625" customWidth="1"/>
    <col min="2" max="3" width="66.42578125" bestFit="1" customWidth="1"/>
    <col min="4" max="4" width="37.140625" customWidth="1"/>
  </cols>
  <sheetData>
    <row r="1" spans="1:159" ht="43.35" customHeight="1">
      <c r="A1" s="120" t="s">
        <v>192</v>
      </c>
      <c r="B1" s="120"/>
      <c r="C1" s="120"/>
      <c r="D1" s="12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>
      <c r="A2" s="47" t="s">
        <v>193</v>
      </c>
      <c r="B2" s="33" t="s">
        <v>27</v>
      </c>
      <c r="C2" s="48"/>
      <c r="D2" s="4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32" t="s">
        <v>194</v>
      </c>
      <c r="B3" s="33" t="s">
        <v>53</v>
      </c>
      <c r="C3" s="18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195</v>
      </c>
      <c r="B4" s="113" t="s">
        <v>42</v>
      </c>
      <c r="C4" s="113"/>
      <c r="D4" s="11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196</v>
      </c>
      <c r="B5" s="9"/>
      <c r="C5" s="18"/>
      <c r="D5" s="1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</v>
      </c>
      <c r="B6" s="9" t="s">
        <v>12</v>
      </c>
      <c r="C6" s="18"/>
      <c r="D6" s="1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>
      <c r="A8" s="128" t="s">
        <v>197</v>
      </c>
      <c r="B8" s="128"/>
      <c r="C8" s="128"/>
      <c r="D8" s="12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8" t="s">
        <v>198</v>
      </c>
      <c r="B9" s="129"/>
      <c r="C9" s="129"/>
      <c r="D9" s="12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140" t="s">
        <v>199</v>
      </c>
      <c r="B11" s="140"/>
      <c r="C11" s="140" t="s">
        <v>200</v>
      </c>
      <c r="D11" s="14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140"/>
      <c r="B12" s="140"/>
      <c r="C12" s="140"/>
      <c r="D12" s="14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140">
        <f>Calcul!A10</f>
        <v>679</v>
      </c>
      <c r="B13" s="140"/>
      <c r="C13" s="140">
        <f ca="1">Calcul!A22</f>
        <v>625</v>
      </c>
      <c r="D13" s="14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140"/>
      <c r="B14" s="140"/>
      <c r="C14" s="140"/>
      <c r="D14" s="14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127" t="s">
        <v>201</v>
      </c>
      <c r="B18" s="127"/>
      <c r="C18" s="127"/>
      <c r="D18" s="1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122" t="s">
        <v>203</v>
      </c>
      <c r="B20" s="123"/>
      <c r="C20" s="123"/>
      <c r="D20" s="1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130" t="s">
        <v>343</v>
      </c>
      <c r="B21" s="125"/>
      <c r="C21" s="125"/>
      <c r="D21" s="1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125"/>
      <c r="B22" s="125"/>
      <c r="C22" s="125"/>
      <c r="D22" s="1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125"/>
      <c r="B23" s="125"/>
      <c r="C23" s="125"/>
      <c r="D23" s="12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122" t="s">
        <v>204</v>
      </c>
      <c r="B24" s="123"/>
      <c r="C24" s="123"/>
      <c r="D24" s="12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131" t="s">
        <v>342</v>
      </c>
      <c r="B25" s="132"/>
      <c r="C25" s="132"/>
      <c r="D25" s="13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134"/>
      <c r="B26" s="135"/>
      <c r="C26" s="135"/>
      <c r="D26" s="13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137"/>
      <c r="B27" s="138"/>
      <c r="C27" s="138"/>
      <c r="D27" s="13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122" t="s">
        <v>205</v>
      </c>
      <c r="B28" s="123"/>
      <c r="C28" s="123"/>
      <c r="D28" s="1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125" t="s">
        <v>341</v>
      </c>
      <c r="B29" s="125"/>
      <c r="C29" s="125"/>
      <c r="D29" s="1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125"/>
      <c r="B30" s="125"/>
      <c r="C30" s="125"/>
      <c r="D30" s="1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125"/>
      <c r="B31" s="125"/>
      <c r="C31" s="125"/>
      <c r="D31" s="1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122" t="s">
        <v>206</v>
      </c>
      <c r="B32" s="123"/>
      <c r="C32" s="123"/>
      <c r="D32" s="1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125" t="s">
        <v>340</v>
      </c>
      <c r="B33" s="125"/>
      <c r="C33" s="125"/>
      <c r="D33" s="1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125"/>
      <c r="B34" s="125"/>
      <c r="C34" s="125"/>
      <c r="D34" s="1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125"/>
      <c r="B35" s="125"/>
      <c r="C35" s="125"/>
      <c r="D35" s="1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127" t="s">
        <v>207</v>
      </c>
      <c r="B36" s="127"/>
      <c r="C36" s="127"/>
      <c r="D36" s="1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125" t="s">
        <v>271</v>
      </c>
      <c r="B37" s="125"/>
      <c r="C37" s="125"/>
      <c r="D37" s="1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125"/>
      <c r="B38" s="125"/>
      <c r="C38" s="125"/>
      <c r="D38" s="12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126" t="s">
        <v>208</v>
      </c>
      <c r="B39" s="126"/>
      <c r="C39" s="126"/>
      <c r="D39" s="1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121" t="s">
        <v>209</v>
      </c>
      <c r="B40" s="121"/>
      <c r="C40" s="121"/>
      <c r="D40" s="1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121" t="s">
        <v>210</v>
      </c>
      <c r="B41" s="121"/>
      <c r="C41" s="121"/>
      <c r="D41" s="12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374" priority="2">
      <formula>$B2="Licence"</formula>
    </cfRule>
  </conditionalFormatting>
  <conditionalFormatting sqref="C5">
    <cfRule type="expression" dxfId="373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1828004E-03C4-4022-8C22-1268581DE40C}"/>
    <hyperlink ref="A40:D4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5"/>
  <sheetViews>
    <sheetView topLeftCell="A25" zoomScale="50" zoomScaleNormal="50" workbookViewId="0">
      <selection activeCell="B39" sqref="B39"/>
    </sheetView>
  </sheetViews>
  <sheetFormatPr baseColWidth="10" defaultColWidth="11.42578125" defaultRowHeight="15"/>
  <cols>
    <col min="1" max="1" width="18.42578125" style="15" customWidth="1"/>
    <col min="2" max="2" width="53.42578125" style="15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45.140625" style="15" customWidth="1"/>
    <col min="9" max="9" width="17" style="15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0">
      <c r="A1" s="145"/>
      <c r="B1" s="145"/>
      <c r="C1" s="145"/>
      <c r="D1" s="145"/>
      <c r="E1" s="145"/>
      <c r="F1" s="145"/>
      <c r="G1" s="145"/>
      <c r="H1" s="145"/>
      <c r="I1" s="145"/>
      <c r="J1" s="145"/>
    </row>
    <row r="2" spans="1:10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0">
      <c r="A3" s="145"/>
      <c r="B3" s="145"/>
      <c r="C3" s="145"/>
      <c r="D3" s="145"/>
      <c r="E3" s="145"/>
      <c r="F3" s="145"/>
      <c r="G3" s="145"/>
      <c r="H3" s="145"/>
      <c r="I3" s="145"/>
      <c r="J3" s="145"/>
    </row>
    <row r="4" spans="1:10">
      <c r="A4" s="145"/>
      <c r="B4" s="145"/>
      <c r="C4" s="145"/>
      <c r="D4" s="145"/>
      <c r="E4" s="145"/>
      <c r="F4" s="145"/>
      <c r="G4" s="145"/>
      <c r="H4" s="145"/>
      <c r="I4" s="145"/>
      <c r="J4" s="145"/>
    </row>
    <row r="5" spans="1:10">
      <c r="A5" s="145"/>
      <c r="B5" s="145"/>
      <c r="C5" s="145"/>
      <c r="D5" s="145"/>
      <c r="E5" s="145"/>
      <c r="F5" s="145"/>
      <c r="G5" s="145"/>
      <c r="H5" s="145"/>
      <c r="I5" s="145"/>
      <c r="J5" s="145"/>
    </row>
    <row r="6" spans="1:10">
      <c r="A6" s="145"/>
      <c r="B6" s="145"/>
      <c r="C6" s="145"/>
      <c r="D6" s="145"/>
      <c r="E6" s="145"/>
      <c r="F6" s="145"/>
      <c r="G6" s="145"/>
      <c r="H6" s="145"/>
      <c r="I6" s="145"/>
      <c r="J6" s="145"/>
    </row>
    <row r="7" spans="1:10" ht="18" customHeight="1">
      <c r="A7" s="147" t="s">
        <v>211</v>
      </c>
      <c r="B7" s="141" t="str">
        <f>'Fiche Générale'!B3</f>
        <v>Portail_LLAC</v>
      </c>
      <c r="C7" s="147" t="s">
        <v>212</v>
      </c>
      <c r="D7" s="147"/>
      <c r="E7" s="155" t="str">
        <f>'Fiche Générale'!B4</f>
        <v>Information-communication</v>
      </c>
      <c r="F7" s="141"/>
      <c r="G7" s="147" t="s">
        <v>213</v>
      </c>
      <c r="H7" s="144">
        <f>'Fiche Générale'!B5</f>
        <v>0</v>
      </c>
      <c r="I7" s="144"/>
      <c r="J7" s="144"/>
    </row>
    <row r="8" spans="1:10" ht="18" customHeight="1">
      <c r="A8" s="147"/>
      <c r="B8" s="142"/>
      <c r="C8" s="147"/>
      <c r="D8" s="147"/>
      <c r="E8" s="156"/>
      <c r="F8" s="142"/>
      <c r="G8" s="147"/>
      <c r="H8" s="144"/>
      <c r="I8" s="144"/>
      <c r="J8" s="144"/>
    </row>
    <row r="9" spans="1:10" ht="18" customHeight="1">
      <c r="A9" s="147"/>
      <c r="B9" s="142"/>
      <c r="C9" s="147"/>
      <c r="D9" s="147"/>
      <c r="E9" s="157"/>
      <c r="F9" s="143"/>
      <c r="G9" s="147"/>
      <c r="H9" s="144"/>
      <c r="I9" s="144"/>
      <c r="J9" s="144"/>
    </row>
    <row r="10" spans="1:10" ht="18" customHeight="1">
      <c r="A10" s="147"/>
      <c r="B10" s="142"/>
      <c r="C10" s="154" t="s">
        <v>214</v>
      </c>
      <c r="D10" s="154"/>
      <c r="E10" s="158">
        <f>'Fiche Générale'!B9</f>
        <v>0</v>
      </c>
      <c r="F10" s="159"/>
      <c r="G10" s="159"/>
      <c r="H10" s="159"/>
      <c r="I10" s="159"/>
      <c r="J10" s="160"/>
    </row>
    <row r="11" spans="1:10" ht="18" customHeight="1">
      <c r="A11" s="147"/>
      <c r="B11" s="143"/>
      <c r="C11" s="154"/>
      <c r="D11" s="154"/>
      <c r="E11" s="161"/>
      <c r="F11" s="162"/>
      <c r="G11" s="162"/>
      <c r="H11" s="162"/>
      <c r="I11" s="162"/>
      <c r="J11" s="163"/>
    </row>
    <row r="13" spans="1:10">
      <c r="A13" s="146" t="s">
        <v>215</v>
      </c>
      <c r="B13" s="148" t="s">
        <v>216</v>
      </c>
      <c r="C13" s="146" t="s">
        <v>217</v>
      </c>
      <c r="D13" s="146"/>
      <c r="E13" s="146"/>
      <c r="F13" s="146"/>
      <c r="G13" s="146" t="s">
        <v>199</v>
      </c>
      <c r="H13" s="113">
        <f>Calcul!A7</f>
        <v>274</v>
      </c>
      <c r="I13" s="113"/>
      <c r="J13" s="15">
        <f>SUM(I28:K41)</f>
        <v>184</v>
      </c>
    </row>
    <row r="14" spans="1:10">
      <c r="A14" s="146"/>
      <c r="B14" s="149"/>
      <c r="C14" s="146"/>
      <c r="D14" s="146"/>
      <c r="E14" s="146"/>
      <c r="F14" s="146"/>
      <c r="G14" s="146"/>
      <c r="H14" s="113"/>
      <c r="I14" s="113"/>
    </row>
    <row r="15" spans="1:10">
      <c r="A15" s="146" t="s">
        <v>218</v>
      </c>
      <c r="B15" s="148" t="s">
        <v>185</v>
      </c>
      <c r="C15" s="150" t="s">
        <v>219</v>
      </c>
      <c r="D15" s="151"/>
      <c r="E15" s="146"/>
      <c r="F15" s="146"/>
      <c r="G15" s="146" t="s">
        <v>200</v>
      </c>
      <c r="H15" s="113">
        <f>Calcul!A20</f>
        <v>274</v>
      </c>
      <c r="I15" s="113"/>
    </row>
    <row r="16" spans="1:10">
      <c r="A16" s="146"/>
      <c r="B16" s="149"/>
      <c r="C16" s="152"/>
      <c r="D16" s="153"/>
      <c r="E16" s="146"/>
      <c r="F16" s="146"/>
      <c r="G16" s="146"/>
      <c r="H16" s="113"/>
      <c r="I16" s="113"/>
    </row>
    <row r="17" spans="1:15">
      <c r="I17" s="16"/>
      <c r="J17" s="16"/>
      <c r="K17" s="16"/>
      <c r="L17" s="16"/>
      <c r="M17" s="16"/>
      <c r="N17" s="16"/>
    </row>
    <row r="18" spans="1:15" ht="49.3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35" customHeight="1">
      <c r="A19" s="52">
        <v>0</v>
      </c>
      <c r="B19" s="50" t="s">
        <v>227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35" customHeight="1">
      <c r="A20" s="52" t="s">
        <v>228</v>
      </c>
      <c r="B20" s="50" t="s">
        <v>229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35" customHeight="1">
      <c r="A21" s="52" t="s">
        <v>230</v>
      </c>
      <c r="B21" s="50" t="s">
        <v>231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35" customHeight="1">
      <c r="A22" s="52" t="s">
        <v>232</v>
      </c>
      <c r="B22" s="51" t="s">
        <v>233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35" customHeight="1">
      <c r="A23" s="52"/>
      <c r="B23" s="51" t="s">
        <v>234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35" customHeight="1">
      <c r="A24" s="52" t="s">
        <v>235</v>
      </c>
      <c r="B24" s="51" t="s">
        <v>236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35" customHeight="1">
      <c r="A25" s="52" t="s">
        <v>237</v>
      </c>
      <c r="B25" s="51" t="s">
        <v>238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35" customHeight="1">
      <c r="A26" s="52" t="s">
        <v>239</v>
      </c>
      <c r="B26" s="51" t="s">
        <v>240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35" customHeight="1">
      <c r="A27" s="6"/>
      <c r="B27" s="61" t="s">
        <v>272</v>
      </c>
      <c r="C27" s="6" t="s">
        <v>13</v>
      </c>
      <c r="D27" s="6">
        <v>6</v>
      </c>
      <c r="E27" s="5"/>
      <c r="F27" s="5"/>
      <c r="G27" s="5"/>
      <c r="H27" s="6" t="s">
        <v>174</v>
      </c>
      <c r="I27" s="6"/>
      <c r="J27" s="6"/>
      <c r="K27" s="6"/>
      <c r="L27" s="6"/>
      <c r="M27" s="6"/>
      <c r="N27" s="5"/>
      <c r="O27" s="5"/>
    </row>
    <row r="28" spans="1:15" ht="43.35" customHeight="1">
      <c r="A28" s="6"/>
      <c r="B28" s="62" t="s">
        <v>273</v>
      </c>
      <c r="C28" s="6" t="s">
        <v>23</v>
      </c>
      <c r="D28" s="6">
        <v>2</v>
      </c>
      <c r="E28" s="5"/>
      <c r="F28" s="5"/>
      <c r="G28" s="67" t="s">
        <v>287</v>
      </c>
      <c r="H28" s="6" t="s">
        <v>174</v>
      </c>
      <c r="I28" s="69">
        <v>18</v>
      </c>
      <c r="J28" s="6"/>
      <c r="K28" s="6"/>
      <c r="L28" s="6"/>
      <c r="M28" s="6"/>
      <c r="N28" s="5"/>
      <c r="O28" s="5"/>
    </row>
    <row r="29" spans="1:15" ht="43.35" customHeight="1">
      <c r="A29" s="6"/>
      <c r="B29" s="63" t="s">
        <v>274</v>
      </c>
      <c r="C29" s="6" t="s">
        <v>23</v>
      </c>
      <c r="D29" s="6">
        <v>2</v>
      </c>
      <c r="E29" s="5"/>
      <c r="F29" s="5"/>
      <c r="G29" s="68" t="s">
        <v>288</v>
      </c>
      <c r="H29" s="6" t="s">
        <v>174</v>
      </c>
      <c r="I29" s="69">
        <v>18</v>
      </c>
      <c r="J29" s="6"/>
      <c r="K29" s="6"/>
      <c r="L29" s="6"/>
      <c r="M29" s="6"/>
      <c r="N29" s="5"/>
      <c r="O29" s="5"/>
    </row>
    <row r="30" spans="1:15" ht="43.35" customHeight="1">
      <c r="A30" s="6"/>
      <c r="B30" s="63" t="s">
        <v>275</v>
      </c>
      <c r="C30" s="6" t="s">
        <v>23</v>
      </c>
      <c r="D30" s="6">
        <v>2</v>
      </c>
      <c r="E30" s="5"/>
      <c r="F30" s="5"/>
      <c r="G30" s="5"/>
      <c r="H30" s="6" t="s">
        <v>174</v>
      </c>
      <c r="I30" s="69">
        <v>18</v>
      </c>
      <c r="J30" s="6"/>
      <c r="K30" s="6"/>
      <c r="L30" s="6"/>
      <c r="M30" s="6"/>
      <c r="N30" s="5"/>
      <c r="O30" s="5"/>
    </row>
    <row r="31" spans="1:15" ht="43.35" customHeight="1">
      <c r="A31" s="6"/>
      <c r="B31" s="64" t="s">
        <v>276</v>
      </c>
      <c r="C31" s="6" t="s">
        <v>13</v>
      </c>
      <c r="D31" s="6">
        <v>6</v>
      </c>
      <c r="E31" s="5"/>
      <c r="F31" s="5"/>
      <c r="G31" s="5"/>
      <c r="H31" s="6" t="s">
        <v>174</v>
      </c>
      <c r="I31" s="6"/>
      <c r="J31" s="6"/>
      <c r="K31" s="6"/>
      <c r="L31" s="6"/>
      <c r="M31" s="6"/>
      <c r="N31" s="5"/>
      <c r="O31" s="5"/>
    </row>
    <row r="32" spans="1:15" ht="43.35" customHeight="1">
      <c r="A32" s="6"/>
      <c r="B32" s="63" t="s">
        <v>277</v>
      </c>
      <c r="C32" s="6" t="s">
        <v>23</v>
      </c>
      <c r="D32" s="6">
        <v>3</v>
      </c>
      <c r="E32" s="5"/>
      <c r="F32" s="5"/>
      <c r="G32" s="68" t="s">
        <v>289</v>
      </c>
      <c r="H32" s="6" t="s">
        <v>174</v>
      </c>
      <c r="I32" s="6">
        <v>18</v>
      </c>
      <c r="J32" s="6"/>
      <c r="K32" s="6"/>
      <c r="L32" s="6"/>
      <c r="M32" s="6"/>
      <c r="N32" s="5"/>
      <c r="O32" s="5"/>
    </row>
    <row r="33" spans="1:15" ht="43.35" customHeight="1">
      <c r="A33" s="6"/>
      <c r="B33" s="63" t="s">
        <v>278</v>
      </c>
      <c r="C33" s="6" t="s">
        <v>23</v>
      </c>
      <c r="D33" s="6">
        <v>3</v>
      </c>
      <c r="E33" s="5"/>
      <c r="F33" s="5"/>
      <c r="G33" s="68" t="s">
        <v>290</v>
      </c>
      <c r="H33" s="6" t="s">
        <v>174</v>
      </c>
      <c r="I33" s="6">
        <v>18</v>
      </c>
      <c r="J33" s="6"/>
      <c r="K33" s="6"/>
      <c r="L33" s="6"/>
      <c r="M33" s="6"/>
      <c r="N33" s="5"/>
      <c r="O33" s="5"/>
    </row>
    <row r="34" spans="1:15" ht="43.35" customHeight="1">
      <c r="A34" s="6"/>
      <c r="B34" s="65" t="s">
        <v>279</v>
      </c>
      <c r="C34" s="6" t="s">
        <v>13</v>
      </c>
      <c r="D34" s="6">
        <v>6</v>
      </c>
      <c r="E34" s="5"/>
      <c r="F34" s="5"/>
      <c r="G34" s="5"/>
      <c r="H34" s="6" t="s">
        <v>174</v>
      </c>
      <c r="I34" s="6"/>
      <c r="J34" s="6"/>
      <c r="K34" s="6"/>
      <c r="L34" s="6"/>
      <c r="M34" s="6"/>
      <c r="N34" s="5"/>
      <c r="O34" s="5"/>
    </row>
    <row r="35" spans="1:15" ht="43.35" customHeight="1">
      <c r="A35" s="23"/>
      <c r="B35" s="63" t="s">
        <v>280</v>
      </c>
      <c r="C35" s="6" t="s">
        <v>23</v>
      </c>
      <c r="D35" s="6">
        <v>3</v>
      </c>
      <c r="E35" s="5"/>
      <c r="F35" s="5"/>
      <c r="G35" s="68" t="s">
        <v>291</v>
      </c>
      <c r="H35" s="6" t="s">
        <v>174</v>
      </c>
      <c r="I35" s="6"/>
      <c r="J35" s="6"/>
      <c r="K35" s="6">
        <v>20</v>
      </c>
      <c r="L35" s="6"/>
      <c r="M35" s="6"/>
      <c r="N35" s="5"/>
      <c r="O35" s="5"/>
    </row>
    <row r="36" spans="1:15" ht="43.35" customHeight="1">
      <c r="A36" s="23"/>
      <c r="B36" s="63" t="s">
        <v>281</v>
      </c>
      <c r="C36" s="6" t="s">
        <v>23</v>
      </c>
      <c r="D36" s="6">
        <v>3</v>
      </c>
      <c r="E36" s="5"/>
      <c r="F36" s="5"/>
      <c r="G36" s="68" t="s">
        <v>292</v>
      </c>
      <c r="H36" s="6" t="s">
        <v>174</v>
      </c>
      <c r="I36" s="6"/>
      <c r="J36" s="6"/>
      <c r="K36" s="6">
        <v>20</v>
      </c>
      <c r="L36" s="6"/>
      <c r="M36" s="6"/>
      <c r="N36" s="5"/>
      <c r="O36" s="5"/>
    </row>
    <row r="37" spans="1:15" ht="43.35" customHeight="1">
      <c r="A37" s="23"/>
      <c r="B37" s="85" t="s">
        <v>336</v>
      </c>
      <c r="C37" s="6" t="s">
        <v>38</v>
      </c>
      <c r="D37" s="6"/>
      <c r="E37" s="5"/>
      <c r="F37" s="5"/>
      <c r="G37" s="68"/>
      <c r="H37" s="6"/>
      <c r="I37" s="6"/>
      <c r="J37" s="6"/>
      <c r="K37" s="6"/>
      <c r="L37" s="6"/>
      <c r="M37" s="6"/>
      <c r="N37" s="5"/>
      <c r="O37" s="5"/>
    </row>
    <row r="38" spans="1:15" ht="43.35" customHeight="1">
      <c r="A38" s="23"/>
      <c r="B38" s="82" t="s">
        <v>332</v>
      </c>
      <c r="C38" s="6" t="s">
        <v>13</v>
      </c>
      <c r="D38" s="6">
        <v>6</v>
      </c>
      <c r="E38" s="5"/>
      <c r="F38" s="5"/>
      <c r="G38" s="5"/>
      <c r="H38" s="6" t="s">
        <v>174</v>
      </c>
      <c r="I38" s="6"/>
      <c r="J38" s="6"/>
      <c r="K38" s="6"/>
      <c r="L38" s="6"/>
      <c r="M38" s="6"/>
      <c r="N38" s="5"/>
      <c r="O38" s="5"/>
    </row>
    <row r="39" spans="1:15" ht="43.35" customHeight="1">
      <c r="A39" s="23"/>
      <c r="B39" s="63" t="s">
        <v>333</v>
      </c>
      <c r="C39" s="6" t="s">
        <v>23</v>
      </c>
      <c r="D39" s="6">
        <v>2</v>
      </c>
      <c r="E39" s="5"/>
      <c r="F39" s="5"/>
      <c r="G39" s="68" t="s">
        <v>293</v>
      </c>
      <c r="H39" s="6" t="s">
        <v>174</v>
      </c>
      <c r="I39" s="6">
        <v>18</v>
      </c>
      <c r="J39" s="6"/>
      <c r="K39" s="6"/>
      <c r="L39" s="6"/>
      <c r="M39" s="6"/>
      <c r="N39" s="5"/>
      <c r="O39" s="5"/>
    </row>
    <row r="40" spans="1:15" ht="43.35" customHeight="1">
      <c r="A40" s="23"/>
      <c r="B40" s="66" t="s">
        <v>282</v>
      </c>
      <c r="C40" s="6" t="s">
        <v>23</v>
      </c>
      <c r="D40" s="6">
        <v>2</v>
      </c>
      <c r="E40" s="5"/>
      <c r="F40" s="5"/>
      <c r="G40" s="68" t="s">
        <v>294</v>
      </c>
      <c r="H40" s="6" t="s">
        <v>174</v>
      </c>
      <c r="I40" s="6"/>
      <c r="J40" s="6">
        <v>18</v>
      </c>
      <c r="K40" s="6"/>
      <c r="L40" s="6"/>
      <c r="M40" s="6"/>
      <c r="N40" s="5"/>
      <c r="O40" s="5"/>
    </row>
    <row r="41" spans="1:15" ht="43.35" customHeight="1">
      <c r="A41" s="23"/>
      <c r="B41" s="66" t="s">
        <v>283</v>
      </c>
      <c r="C41" s="6" t="s">
        <v>23</v>
      </c>
      <c r="D41" s="6">
        <v>2</v>
      </c>
      <c r="E41" s="5"/>
      <c r="F41" s="5"/>
      <c r="G41" s="68" t="s">
        <v>295</v>
      </c>
      <c r="H41" s="6" t="s">
        <v>174</v>
      </c>
      <c r="I41" s="6"/>
      <c r="J41" s="6">
        <v>18</v>
      </c>
      <c r="K41" s="6"/>
      <c r="L41" s="6"/>
      <c r="M41" s="6"/>
      <c r="N41" s="5"/>
      <c r="O41" s="5"/>
    </row>
    <row r="42" spans="1:15" ht="43.35" customHeight="1">
      <c r="A42" s="23"/>
      <c r="B42" s="83" t="s">
        <v>334</v>
      </c>
      <c r="C42" s="6" t="s">
        <v>13</v>
      </c>
      <c r="D42" s="6">
        <v>6</v>
      </c>
      <c r="E42" s="5"/>
      <c r="F42" s="5"/>
      <c r="G42" s="5"/>
      <c r="H42" s="6" t="s">
        <v>174</v>
      </c>
      <c r="I42" s="6"/>
      <c r="J42" s="6"/>
      <c r="K42" s="6"/>
      <c r="L42" s="6"/>
      <c r="M42" s="80" t="s">
        <v>24</v>
      </c>
      <c r="N42" s="84" t="s">
        <v>335</v>
      </c>
      <c r="O42" s="5"/>
    </row>
    <row r="43" spans="1:15" ht="43.35" customHeight="1">
      <c r="A43" s="23"/>
      <c r="B43" s="63" t="s">
        <v>284</v>
      </c>
      <c r="C43" s="6" t="s">
        <v>23</v>
      </c>
      <c r="D43" s="10">
        <v>2</v>
      </c>
      <c r="E43" s="7"/>
      <c r="F43" s="7"/>
      <c r="G43" s="68" t="s">
        <v>296</v>
      </c>
      <c r="H43" s="6" t="s">
        <v>174</v>
      </c>
      <c r="I43" s="6">
        <v>18</v>
      </c>
      <c r="J43" s="6"/>
      <c r="K43" s="6"/>
      <c r="L43" s="6"/>
      <c r="M43" s="6"/>
      <c r="N43" s="5"/>
      <c r="O43" s="5"/>
    </row>
    <row r="44" spans="1:15" ht="43.35" customHeight="1">
      <c r="A44" s="23"/>
      <c r="B44" s="63" t="s">
        <v>285</v>
      </c>
      <c r="C44" s="6" t="s">
        <v>23</v>
      </c>
      <c r="D44" s="10">
        <v>2</v>
      </c>
      <c r="E44" s="7"/>
      <c r="F44" s="7"/>
      <c r="G44" s="68" t="s">
        <v>297</v>
      </c>
      <c r="H44" s="6" t="s">
        <v>174</v>
      </c>
      <c r="I44" s="6"/>
      <c r="J44" s="6">
        <v>18</v>
      </c>
      <c r="K44" s="6"/>
      <c r="L44" s="6"/>
      <c r="M44" s="6"/>
      <c r="N44" s="5"/>
      <c r="O44" s="5"/>
    </row>
    <row r="45" spans="1:15" ht="43.35" customHeight="1">
      <c r="A45" s="23"/>
      <c r="B45" s="63" t="s">
        <v>286</v>
      </c>
      <c r="C45" s="6" t="s">
        <v>23</v>
      </c>
      <c r="D45" s="10">
        <v>2</v>
      </c>
      <c r="E45" s="7"/>
      <c r="F45" s="7"/>
      <c r="G45" s="68" t="s">
        <v>298</v>
      </c>
      <c r="H45" s="6" t="s">
        <v>174</v>
      </c>
      <c r="I45" s="6"/>
      <c r="J45" s="6">
        <v>18</v>
      </c>
      <c r="K45" s="6"/>
      <c r="L45" s="6"/>
      <c r="M45" s="6"/>
      <c r="N45" s="5"/>
      <c r="O45" s="5"/>
    </row>
    <row r="46" spans="1:15" ht="43.35" customHeight="1">
      <c r="A46" s="23"/>
      <c r="B46" s="75"/>
      <c r="C46" s="6"/>
      <c r="D46" s="10"/>
      <c r="E46" s="7"/>
      <c r="F46" s="7"/>
      <c r="G46" s="79"/>
      <c r="H46" s="6"/>
      <c r="I46" s="6"/>
      <c r="J46" s="6"/>
      <c r="K46" s="6"/>
      <c r="L46" s="6"/>
      <c r="M46" s="6"/>
      <c r="N46" s="5"/>
      <c r="O46" s="5"/>
    </row>
    <row r="47" spans="1:15" ht="43.35" customHeight="1">
      <c r="A47" s="23"/>
      <c r="B47" s="39"/>
      <c r="C47" s="6"/>
      <c r="D47" s="10"/>
      <c r="E47" s="7"/>
      <c r="F47" s="7"/>
      <c r="G47" s="7"/>
      <c r="H47" s="10"/>
      <c r="I47" s="6"/>
      <c r="J47" s="6"/>
      <c r="K47" s="6"/>
      <c r="L47" s="6"/>
      <c r="M47" s="6"/>
      <c r="N47" s="5"/>
      <c r="O47" s="5"/>
    </row>
    <row r="48" spans="1:15" ht="43.35" customHeight="1">
      <c r="A48" s="24"/>
      <c r="B48" s="63"/>
      <c r="C48" s="6"/>
      <c r="D48" s="10"/>
      <c r="E48" s="7"/>
      <c r="F48" s="7"/>
      <c r="G48" s="68"/>
      <c r="H48" s="6"/>
      <c r="I48" s="6"/>
      <c r="J48" s="6"/>
      <c r="K48" s="6"/>
      <c r="L48" s="6"/>
      <c r="M48" s="6"/>
      <c r="N48" s="7"/>
      <c r="O48" s="7"/>
    </row>
    <row r="49" spans="1:15" ht="43.35" customHeight="1">
      <c r="A49" s="24"/>
      <c r="B49" s="63"/>
      <c r="C49" s="6"/>
      <c r="D49" s="10"/>
      <c r="E49" s="7"/>
      <c r="F49" s="7"/>
      <c r="G49" s="68"/>
      <c r="H49" s="6"/>
      <c r="I49" s="6"/>
      <c r="J49" s="6"/>
      <c r="K49" s="6"/>
      <c r="L49" s="6"/>
      <c r="M49" s="6"/>
      <c r="N49" s="7"/>
      <c r="O49" s="7"/>
    </row>
    <row r="50" spans="1:15" ht="43.35" customHeight="1">
      <c r="A50" s="24"/>
      <c r="B50" s="63"/>
      <c r="C50" s="6"/>
      <c r="D50" s="10"/>
      <c r="E50" s="7"/>
      <c r="F50" s="7"/>
      <c r="G50" s="68"/>
      <c r="H50" s="6"/>
      <c r="I50" s="6"/>
      <c r="J50" s="6"/>
      <c r="K50" s="6"/>
      <c r="L50" s="6"/>
      <c r="M50" s="6"/>
      <c r="N50" s="7"/>
      <c r="O50" s="7"/>
    </row>
    <row r="51" spans="1:15" ht="43.35" customHeight="1">
      <c r="A51" s="24"/>
      <c r="B51" s="27"/>
      <c r="C51" s="6"/>
      <c r="D51" s="10"/>
      <c r="E51" s="7"/>
      <c r="F51" s="7"/>
      <c r="G51" s="7"/>
      <c r="H51" s="10"/>
      <c r="I51" s="6"/>
      <c r="J51" s="6"/>
      <c r="K51" s="6"/>
      <c r="L51" s="6"/>
      <c r="M51" s="6"/>
      <c r="N51" s="7"/>
      <c r="O51" s="7"/>
    </row>
    <row r="52" spans="1:15" ht="43.35" customHeight="1">
      <c r="A52" s="24"/>
      <c r="B52" s="27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35" customHeight="1">
      <c r="A53" s="24"/>
      <c r="B53" s="27"/>
      <c r="C53" s="6"/>
      <c r="D53" s="10"/>
      <c r="E53" s="7"/>
      <c r="F53" s="7"/>
      <c r="G53" s="7"/>
      <c r="H53" s="10"/>
      <c r="I53" s="13"/>
      <c r="J53" s="13"/>
      <c r="K53" s="6"/>
      <c r="L53" s="6"/>
      <c r="M53" s="6"/>
      <c r="N53" s="7"/>
      <c r="O53" s="7"/>
    </row>
    <row r="54" spans="1:15" ht="43.35" customHeight="1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35" customHeight="1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35" customHeight="1">
      <c r="A56" s="25"/>
      <c r="B56" s="28"/>
      <c r="C56" s="12"/>
      <c r="D56" s="11"/>
      <c r="E56" s="8"/>
      <c r="F56" s="8"/>
      <c r="G56" s="8"/>
      <c r="H56" s="11"/>
      <c r="I56" s="12"/>
      <c r="J56" s="12"/>
      <c r="K56" s="12"/>
      <c r="L56" s="12"/>
      <c r="M56" s="12"/>
      <c r="N56" s="8"/>
      <c r="O56" s="8"/>
    </row>
    <row r="57" spans="1:15" ht="43.3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>
      <c r="A161" s="24"/>
      <c r="B161" s="27"/>
      <c r="C161" s="6"/>
      <c r="D161" s="10"/>
      <c r="E161" s="7"/>
      <c r="F161" s="7"/>
      <c r="G161" s="7"/>
      <c r="H161" s="10"/>
      <c r="I161" s="6"/>
      <c r="J161" s="6"/>
      <c r="K161" s="6"/>
      <c r="L161" s="6"/>
      <c r="M161" s="6"/>
      <c r="N161" s="7"/>
      <c r="O161" s="7"/>
    </row>
    <row r="162" spans="1:15" ht="43.35" customHeight="1">
      <c r="A162" s="24"/>
      <c r="B162" s="27"/>
      <c r="C162" s="6"/>
      <c r="D162" s="10"/>
      <c r="E162" s="7"/>
      <c r="F162" s="7"/>
      <c r="G162" s="7"/>
      <c r="H162" s="10"/>
      <c r="I162" s="6"/>
      <c r="J162" s="6"/>
      <c r="K162" s="6"/>
      <c r="L162" s="6"/>
      <c r="M162" s="6"/>
      <c r="N162" s="7"/>
      <c r="O162" s="7"/>
    </row>
    <row r="163" spans="1:15" ht="43.35" customHeight="1">
      <c r="A163" s="24"/>
      <c r="B163" s="27"/>
      <c r="C163" s="6"/>
      <c r="D163" s="10"/>
      <c r="E163" s="7"/>
      <c r="F163" s="7"/>
      <c r="G163" s="7"/>
      <c r="H163" s="10"/>
      <c r="I163" s="6"/>
      <c r="J163" s="6"/>
      <c r="K163" s="6"/>
      <c r="L163" s="6"/>
      <c r="M163" s="6"/>
      <c r="N163" s="7"/>
      <c r="O163" s="7"/>
    </row>
    <row r="164" spans="1:15" ht="43.35" customHeight="1">
      <c r="A164" s="24"/>
      <c r="B164" s="27"/>
      <c r="C164" s="6"/>
      <c r="D164" s="10"/>
      <c r="E164" s="7"/>
      <c r="F164" s="7"/>
      <c r="G164" s="7"/>
      <c r="H164" s="10"/>
      <c r="I164" s="6"/>
      <c r="J164" s="6"/>
      <c r="K164" s="6"/>
      <c r="L164" s="6"/>
      <c r="M164" s="6"/>
      <c r="N164" s="7"/>
      <c r="O164" s="7"/>
    </row>
    <row r="165" spans="1:15" ht="43.35" customHeight="1">
      <c r="A165" s="24"/>
      <c r="B165" s="27"/>
      <c r="C165" s="6"/>
      <c r="D165" s="10"/>
      <c r="E165" s="7"/>
      <c r="F165" s="7"/>
      <c r="G165" s="7"/>
      <c r="H165" s="10"/>
      <c r="I165" s="6"/>
      <c r="J165" s="6"/>
      <c r="K165" s="6"/>
      <c r="L165" s="6"/>
      <c r="M165" s="6"/>
      <c r="N165" s="7"/>
      <c r="O165" s="7"/>
    </row>
    <row r="166" spans="1:15" ht="43.3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>
      <c r="A297" s="24"/>
      <c r="B297" s="27"/>
      <c r="C297" s="6"/>
      <c r="D297" s="10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>
      <c r="A298" s="24"/>
      <c r="B298" s="27"/>
      <c r="C298" s="6"/>
      <c r="D298" s="10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>
      <c r="A299" s="24"/>
      <c r="B299" s="27"/>
      <c r="C299" s="6"/>
      <c r="D299" s="10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>
      <c r="A300" s="24"/>
      <c r="B300" s="27"/>
      <c r="C300" s="6"/>
      <c r="D300" s="10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  <row r="301" spans="1:15" ht="43.35" customHeight="1">
      <c r="A301" s="24"/>
      <c r="B301" s="27"/>
      <c r="C301" s="6"/>
      <c r="D301" s="10"/>
      <c r="E301" s="7"/>
      <c r="F301" s="7"/>
      <c r="G301" s="7"/>
      <c r="H301" s="7"/>
      <c r="I301" s="6"/>
      <c r="J301" s="6"/>
      <c r="K301" s="6"/>
      <c r="L301" s="6"/>
      <c r="M301" s="6"/>
      <c r="N301" s="7"/>
      <c r="O301" s="7"/>
    </row>
    <row r="302" spans="1:15" ht="43.35" customHeight="1">
      <c r="A302" s="24"/>
      <c r="B302" s="27"/>
      <c r="C302" s="6"/>
      <c r="D302" s="6"/>
      <c r="E302" s="7"/>
      <c r="F302" s="7"/>
      <c r="G302" s="7"/>
      <c r="H302" s="7"/>
      <c r="I302" s="6"/>
      <c r="J302" s="6"/>
      <c r="K302" s="6"/>
      <c r="L302" s="6"/>
      <c r="M302" s="6"/>
      <c r="N302" s="7"/>
      <c r="O302" s="7"/>
    </row>
    <row r="303" spans="1:15" ht="43.35" customHeight="1">
      <c r="A303" s="24"/>
      <c r="B303" s="27"/>
      <c r="C303" s="6"/>
      <c r="D303" s="6"/>
      <c r="E303" s="7"/>
      <c r="F303" s="7"/>
      <c r="G303" s="7"/>
      <c r="H303" s="7"/>
      <c r="I303" s="6"/>
      <c r="J303" s="6"/>
      <c r="K303" s="6"/>
      <c r="L303" s="6"/>
      <c r="M303" s="6"/>
      <c r="N303" s="7"/>
      <c r="O303" s="7"/>
    </row>
    <row r="304" spans="1:15" ht="43.35" customHeight="1">
      <c r="A304" s="24"/>
      <c r="B304" s="27"/>
      <c r="C304" s="6"/>
      <c r="D304" s="6"/>
      <c r="E304" s="7"/>
      <c r="F304" s="7"/>
      <c r="G304" s="7"/>
      <c r="H304" s="7"/>
      <c r="I304" s="6"/>
      <c r="J304" s="6"/>
      <c r="K304" s="6"/>
      <c r="L304" s="6"/>
      <c r="M304" s="6"/>
      <c r="N304" s="7"/>
      <c r="O304" s="7"/>
    </row>
    <row r="305" spans="1:15" ht="43.35" customHeight="1">
      <c r="A305" s="24"/>
      <c r="B305" s="27"/>
      <c r="C305" s="6"/>
      <c r="D305" s="6"/>
      <c r="E305" s="7"/>
      <c r="F305" s="7"/>
      <c r="G305" s="7"/>
      <c r="H305" s="7"/>
      <c r="I305" s="6"/>
      <c r="J305" s="6"/>
      <c r="K305" s="6"/>
      <c r="L305" s="6"/>
      <c r="M305" s="6"/>
      <c r="N305" s="7"/>
      <c r="O305" s="7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1004">
    <cfRule type="expression" dxfId="372" priority="24">
      <formula>$C1="Option"</formula>
    </cfRule>
  </conditionalFormatting>
  <conditionalFormatting sqref="A19:A50">
    <cfRule type="expression" dxfId="371" priority="25">
      <formula>$F19="Fermeture"</formula>
    </cfRule>
    <cfRule type="expression" dxfId="370" priority="26">
      <formula>$F19="Modification"</formula>
    </cfRule>
    <cfRule type="expression" dxfId="369" priority="27">
      <formula>$F19="Création"</formula>
    </cfRule>
  </conditionalFormatting>
  <conditionalFormatting sqref="A1:O9 A10:E10 K10:O11 A11:D11 A12:O12 A13:H13 J13:O16 A14:F14 A15:G15 A16:F16 A17:O18 D19:O26 N27:O47 C48:F50 H48:O50 A51:O1004">
    <cfRule type="expression" dxfId="368" priority="35">
      <formula>$F1="Modification"</formula>
    </cfRule>
    <cfRule type="expression" dxfId="367" priority="36">
      <formula>$F1="Création"</formula>
    </cfRule>
  </conditionalFormatting>
  <conditionalFormatting sqref="A1:O9 K10:O11 A12:O12 J13:O16 A17:O18 D19:O26 N27:O47 H48:O50 A51:O1004 A13:H13 A15:G15 A10:E10 A11:D11 A14:F14 A16:F16 C48:F50">
    <cfRule type="expression" dxfId="366" priority="34">
      <formula>$F1="Fermeture"</formula>
    </cfRule>
  </conditionalFormatting>
  <conditionalFormatting sqref="B19:C26">
    <cfRule type="expression" dxfId="365" priority="18">
      <formula>$F19="Fermeture"</formula>
    </cfRule>
    <cfRule type="expression" dxfId="364" priority="19">
      <formula>$F19="Modification"</formula>
    </cfRule>
    <cfRule type="expression" dxfId="363" priority="20">
      <formula>$F19="Création"</formula>
    </cfRule>
  </conditionalFormatting>
  <conditionalFormatting sqref="C27:K27 C28:F29 H28:K45 C30:G31 C32:F33 C34:G34 C35:F37 C38:G38 C39:F41 B42:G42 C43:F46">
    <cfRule type="expression" dxfId="362" priority="3">
      <formula>$F27="Fermeture"</formula>
    </cfRule>
    <cfRule type="expression" dxfId="361" priority="4">
      <formula>$F27="Modification"</formula>
    </cfRule>
    <cfRule type="expression" dxfId="360" priority="5">
      <formula>$F27="Création"</formula>
    </cfRule>
  </conditionalFormatting>
  <conditionalFormatting sqref="D1:E1004 H28:K45 G30:G31 G34 G38 G42">
    <cfRule type="expression" dxfId="359" priority="1">
      <formula>$C1="Option"</formula>
    </cfRule>
  </conditionalFormatting>
  <conditionalFormatting sqref="G27:K27">
    <cfRule type="expression" dxfId="358" priority="2">
      <formula>$C27="Option"</formula>
    </cfRule>
  </conditionalFormatting>
  <conditionalFormatting sqref="G1:N26 N27:N47 H48:N50 G51:N1004">
    <cfRule type="expression" dxfId="357" priority="28">
      <formula>$C1="Option"</formula>
    </cfRule>
  </conditionalFormatting>
  <conditionalFormatting sqref="L27:M31 L34:M45 H46:M46 G47:M47">
    <cfRule type="expression" dxfId="356" priority="6">
      <formula>$C27="Option"</formula>
    </cfRule>
  </conditionalFormatting>
  <conditionalFormatting sqref="L27:M45 H46:M46 B47:M47">
    <cfRule type="expression" dxfId="355" priority="7">
      <formula>$F27="Fermeture"</formula>
    </cfRule>
    <cfRule type="expression" dxfId="354" priority="8">
      <formula>$F27="Modification"</formula>
    </cfRule>
    <cfRule type="expression" dxfId="353" priority="9">
      <formula>$F27="Création"</formula>
    </cfRule>
  </conditionalFormatting>
  <conditionalFormatting sqref="L32:M32">
    <cfRule type="expression" dxfId="352" priority="10">
      <formula>$C33="Option"</formula>
    </cfRule>
  </conditionalFormatting>
  <conditionalFormatting sqref="L33:M33">
    <cfRule type="expression" dxfId="351" priority="11">
      <formula>#REF!="Option"</formula>
    </cfRule>
  </conditionalFormatting>
  <conditionalFormatting sqref="N1:N1004">
    <cfRule type="expression" dxfId="350" priority="31">
      <formula>$M1="Porteuse"</formula>
    </cfRule>
  </conditionalFormatting>
  <dataValidations count="6">
    <dataValidation type="list" allowBlank="1" showInputMessage="1" showErrorMessage="1" sqref="F19:F305" xr:uid="{30697DA2-C6C6-4315-945B-9E629C0E14C5}">
      <formula1>List_Statut</formula1>
    </dataValidation>
    <dataValidation type="list" allowBlank="1" showInputMessage="1" showErrorMessage="1" sqref="C19:C305" xr:uid="{409539C7-ECB2-4ACC-860B-53A7F308A523}">
      <formula1>"UE, ECUE, BLOC, OPTION, Parcours Pédagogique"</formula1>
    </dataValidation>
    <dataValidation type="list" allowBlank="1" showInputMessage="1" showErrorMessage="1" sqref="H19:H305" xr:uid="{3D487B3F-3E2C-403B-A171-598173EC3CED}">
      <formula1>List_CNU</formula1>
    </dataValidation>
    <dataValidation type="list" allowBlank="1" showInputMessage="1" showErrorMessage="1" sqref="M19:M305" xr:uid="{86F1776A-58BE-4ACE-AE8F-4770A1F73705}">
      <formula1>List_Mutualisation</formula1>
    </dataValidation>
    <dataValidation type="list" allowBlank="1" showInputMessage="1" showErrorMessage="1" sqref="E19:E305" xr:uid="{CA8A7066-FD1E-40CF-9A84-600A1E66D253}">
      <formula1>List_Type</formula1>
    </dataValidation>
    <dataValidation type="list" allowBlank="1" showInputMessage="1" showErrorMessage="1" sqref="L19:L305" xr:uid="{2E38A834-AA1B-490A-93F4-07A7341D8D65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T300"/>
  <sheetViews>
    <sheetView zoomScale="85" zoomScaleNormal="85" workbookViewId="0">
      <pane ySplit="18" topLeftCell="A35" activePane="bottomLeft" state="frozen"/>
      <selection activeCell="D25" sqref="D25"/>
      <selection pane="bottomLeft" activeCell="C45" sqref="C45"/>
    </sheetView>
  </sheetViews>
  <sheetFormatPr baseColWidth="10" defaultColWidth="11.42578125" defaultRowHeight="15"/>
  <cols>
    <col min="1" max="1" width="39" style="15" customWidth="1"/>
    <col min="2" max="2" width="50.7109375" style="15" customWidth="1"/>
    <col min="3" max="3" width="15.42578125" style="19" customWidth="1"/>
    <col min="4" max="4" width="20.855468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25.8554687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855468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9.42578125" style="15" customWidth="1"/>
  </cols>
  <sheetData>
    <row r="1" spans="1:19">
      <c r="A1" s="145"/>
      <c r="B1" s="145"/>
      <c r="C1" s="145"/>
      <c r="D1" s="145"/>
      <c r="E1" s="145"/>
      <c r="F1" s="145"/>
      <c r="G1" s="145"/>
      <c r="H1" s="145"/>
      <c r="I1" s="145"/>
      <c r="J1" s="36"/>
    </row>
    <row r="2" spans="1:19">
      <c r="A2" s="145"/>
      <c r="B2" s="145"/>
      <c r="C2" s="145"/>
      <c r="D2" s="145"/>
      <c r="E2" s="145"/>
      <c r="F2" s="145"/>
      <c r="G2" s="145"/>
      <c r="H2" s="145"/>
      <c r="I2" s="145"/>
      <c r="J2" s="36"/>
    </row>
    <row r="3" spans="1:19">
      <c r="A3" s="145"/>
      <c r="B3" s="145"/>
      <c r="C3" s="145"/>
      <c r="D3" s="145"/>
      <c r="E3" s="145"/>
      <c r="F3" s="145"/>
      <c r="G3" s="145"/>
      <c r="H3" s="145"/>
      <c r="I3" s="145"/>
      <c r="J3" s="36"/>
    </row>
    <row r="4" spans="1:19">
      <c r="A4" s="145"/>
      <c r="B4" s="145"/>
      <c r="C4" s="145"/>
      <c r="D4" s="145"/>
      <c r="E4" s="145"/>
      <c r="F4" s="145"/>
      <c r="G4" s="145"/>
      <c r="H4" s="145"/>
      <c r="I4" s="145"/>
      <c r="J4" s="36"/>
    </row>
    <row r="5" spans="1:19">
      <c r="A5" s="145"/>
      <c r="B5" s="145"/>
      <c r="C5" s="145"/>
      <c r="D5" s="145"/>
      <c r="E5" s="145"/>
      <c r="F5" s="145"/>
      <c r="G5" s="145"/>
      <c r="H5" s="145"/>
      <c r="I5" s="145"/>
      <c r="J5" s="36"/>
    </row>
    <row r="6" spans="1:19">
      <c r="A6" s="145"/>
      <c r="B6" s="145"/>
      <c r="C6" s="145"/>
      <c r="D6" s="145"/>
      <c r="E6" s="145"/>
      <c r="F6" s="145"/>
      <c r="G6" s="145"/>
      <c r="H6" s="145"/>
      <c r="I6" s="145"/>
      <c r="J6" s="36"/>
    </row>
    <row r="7" spans="1:19" ht="14.45" customHeight="1">
      <c r="A7" s="180" t="s">
        <v>211</v>
      </c>
      <c r="B7" s="144" t="str">
        <f>'Fiche Générale'!B3</f>
        <v>Portail_LLAC</v>
      </c>
      <c r="C7" s="147" t="s">
        <v>241</v>
      </c>
      <c r="D7" s="147"/>
      <c r="E7" s="183" t="str">
        <f>'Fiche Générale'!B4</f>
        <v>Information-communication</v>
      </c>
      <c r="F7" s="184"/>
      <c r="G7" s="147" t="s">
        <v>242</v>
      </c>
      <c r="H7" s="144">
        <f>'Fiche Générale'!B5</f>
        <v>0</v>
      </c>
      <c r="I7" s="144"/>
      <c r="J7" s="37"/>
      <c r="K7" s="20"/>
    </row>
    <row r="8" spans="1:19" ht="14.45" customHeight="1">
      <c r="A8" s="181"/>
      <c r="B8" s="144"/>
      <c r="C8" s="147"/>
      <c r="D8" s="147"/>
      <c r="E8" s="183"/>
      <c r="F8" s="184"/>
      <c r="G8" s="147"/>
      <c r="H8" s="144"/>
      <c r="I8" s="144"/>
      <c r="J8" s="37"/>
      <c r="K8" s="20"/>
    </row>
    <row r="9" spans="1:19" ht="14.45" customHeight="1">
      <c r="A9" s="181"/>
      <c r="B9" s="144"/>
      <c r="C9" s="147"/>
      <c r="D9" s="147"/>
      <c r="E9" s="183"/>
      <c r="F9" s="184"/>
      <c r="G9" s="147"/>
      <c r="H9" s="144"/>
      <c r="I9" s="144"/>
      <c r="J9" s="37"/>
      <c r="K9" s="20"/>
    </row>
    <row r="10" spans="1:19" ht="14.45" customHeight="1">
      <c r="A10" s="181"/>
      <c r="B10" s="144"/>
      <c r="C10" s="154" t="s">
        <v>214</v>
      </c>
      <c r="D10" s="154"/>
      <c r="E10" s="158">
        <f>'Fiche Générale'!B9</f>
        <v>0</v>
      </c>
      <c r="F10" s="159"/>
      <c r="G10" s="159"/>
      <c r="H10" s="159"/>
      <c r="I10" s="160"/>
      <c r="J10" s="38"/>
      <c r="K10" s="20"/>
    </row>
    <row r="11" spans="1:19" ht="14.45" customHeight="1">
      <c r="A11" s="182"/>
      <c r="B11" s="144"/>
      <c r="C11" s="154"/>
      <c r="D11" s="154"/>
      <c r="E11" s="161"/>
      <c r="F11" s="162"/>
      <c r="G11" s="162"/>
      <c r="H11" s="162"/>
      <c r="I11" s="163"/>
      <c r="J11" s="38"/>
      <c r="K11" s="20"/>
    </row>
    <row r="12" spans="1:19">
      <c r="C12" s="15"/>
      <c r="I12" s="34"/>
      <c r="J12" s="34"/>
      <c r="M12" s="150" t="s">
        <v>243</v>
      </c>
      <c r="N12" s="151"/>
      <c r="O12" s="164"/>
      <c r="P12" s="150" t="s">
        <v>244</v>
      </c>
      <c r="Q12" s="151"/>
      <c r="R12" s="151"/>
      <c r="S12" s="164"/>
    </row>
    <row r="13" spans="1:19">
      <c r="A13" s="166" t="s">
        <v>215</v>
      </c>
      <c r="B13" s="168" t="str">
        <f>'S5 Maquette'!B13:B14</f>
        <v>3 ème Année de Licence</v>
      </c>
      <c r="C13" s="168"/>
      <c r="D13" s="166" t="s">
        <v>245</v>
      </c>
      <c r="E13" s="168">
        <f>'S5 Maquette'!E13:F14</f>
        <v>0</v>
      </c>
      <c r="F13" s="168"/>
      <c r="G13" s="168"/>
      <c r="I13" s="34"/>
      <c r="J13" s="34"/>
      <c r="M13" s="152"/>
      <c r="N13" s="153"/>
      <c r="O13" s="165"/>
      <c r="P13" s="152"/>
      <c r="Q13" s="153"/>
      <c r="R13" s="153"/>
      <c r="S13" s="165"/>
    </row>
    <row r="14" spans="1:19">
      <c r="A14" s="167"/>
      <c r="B14" s="168"/>
      <c r="C14" s="168"/>
      <c r="D14" s="167"/>
      <c r="E14" s="168"/>
      <c r="F14" s="168"/>
      <c r="G14" s="168"/>
      <c r="I14" s="34"/>
      <c r="J14" s="34"/>
      <c r="M14" s="146" t="s">
        <v>246</v>
      </c>
      <c r="N14" s="150" t="s">
        <v>247</v>
      </c>
      <c r="O14" s="164"/>
      <c r="P14" s="145"/>
      <c r="Q14" s="171"/>
      <c r="R14" s="174"/>
      <c r="S14" s="166"/>
    </row>
    <row r="15" spans="1:19">
      <c r="A15" s="166" t="s">
        <v>248</v>
      </c>
      <c r="B15" s="176" t="str">
        <f>'S5 Maquette'!B15:B16</f>
        <v>Semestre 5</v>
      </c>
      <c r="C15" s="177"/>
      <c r="D15" s="166" t="s">
        <v>249</v>
      </c>
      <c r="E15" s="168">
        <f>'S5 Maquette'!E15:F16</f>
        <v>0</v>
      </c>
      <c r="F15" s="168"/>
      <c r="G15" s="168"/>
      <c r="I15" s="34"/>
      <c r="J15" s="34"/>
      <c r="M15" s="146"/>
      <c r="N15" s="169"/>
      <c r="O15" s="170"/>
      <c r="P15" s="145"/>
      <c r="Q15" s="172"/>
      <c r="R15" s="174"/>
      <c r="S15" s="175"/>
    </row>
    <row r="16" spans="1:19">
      <c r="A16" s="167"/>
      <c r="B16" s="178"/>
      <c r="C16" s="179"/>
      <c r="D16" s="167"/>
      <c r="E16" s="168"/>
      <c r="F16" s="168"/>
      <c r="G16" s="168"/>
      <c r="I16" s="34"/>
      <c r="J16" s="34"/>
      <c r="M16" s="146"/>
      <c r="N16" s="169"/>
      <c r="O16" s="170"/>
      <c r="P16" s="145"/>
      <c r="Q16" s="172"/>
      <c r="R16" s="174"/>
      <c r="S16" s="175"/>
    </row>
    <row r="17" spans="1:20">
      <c r="L17" s="16"/>
      <c r="M17" s="146"/>
      <c r="N17" s="152"/>
      <c r="O17" s="165"/>
      <c r="P17" s="145"/>
      <c r="Q17" s="173"/>
      <c r="R17" s="174"/>
      <c r="S17" s="167"/>
    </row>
    <row r="18" spans="1:20" ht="59.4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6" customHeight="1">
      <c r="A19" s="53" t="str">
        <f>'S5 Maquette'!B19</f>
        <v xml:space="preserve">UE Competences transversales 5 </v>
      </c>
      <c r="B19" s="54" t="str">
        <f>'S5 Maquette'!C19</f>
        <v>UE</v>
      </c>
      <c r="C19" s="55">
        <f>'S5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" customHeight="1">
      <c r="A20" s="53" t="str">
        <f>'S5 Maquette'!B20</f>
        <v>Competences numeriques 3</v>
      </c>
      <c r="B20" s="54" t="str">
        <f>'S5 Maquette'!C20</f>
        <v>ECUE</v>
      </c>
      <c r="C20" s="55">
        <f>'S5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" customHeight="1">
      <c r="A21" s="53" t="str">
        <f>'S5 Maquette'!B21</f>
        <v xml:space="preserve">Competences informationnelles 3 </v>
      </c>
      <c r="B21" s="54" t="str">
        <f>'S5 Maquette'!C21</f>
        <v>ECUE</v>
      </c>
      <c r="C21" s="55">
        <f>'S5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" customHeight="1">
      <c r="A22" s="53" t="str">
        <f>'S5 Maquette'!B22</f>
        <v xml:space="preserve">Langue vivante-5 </v>
      </c>
      <c r="B22" s="54" t="str">
        <f>'S5 Maquette'!C22</f>
        <v>BLOC</v>
      </c>
      <c r="C22" s="55">
        <f>'S5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" customHeight="1">
      <c r="A23" s="53" t="str">
        <f>'S5 Maquette'!B23</f>
        <v>Min 1 Max 1</v>
      </c>
      <c r="B23" s="54" t="str">
        <f>'S5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" customHeight="1">
      <c r="A24" s="53" t="str">
        <f>'S5 Maquette'!B24</f>
        <v xml:space="preserve">Anglais 5 </v>
      </c>
      <c r="B24" s="54" t="str">
        <f>'S5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" customHeight="1">
      <c r="A25" s="53" t="str">
        <f>'S5 Maquette'!B25</f>
        <v xml:space="preserve">Espagnol 5 </v>
      </c>
      <c r="B25" s="54" t="str">
        <f>'S5 Maquette'!C25</f>
        <v>ECUE</v>
      </c>
      <c r="C25" s="55">
        <f>'S5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" customHeight="1">
      <c r="A26" s="53" t="str">
        <f>'S5 Maquette'!B26</f>
        <v xml:space="preserve">Italien 5 </v>
      </c>
      <c r="B26" s="54" t="str">
        <f>'S5 Maquette'!C26</f>
        <v>ECUE</v>
      </c>
      <c r="C26" s="55">
        <f>'S5 Maquette'!F26</f>
        <v>0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" customHeight="1">
      <c r="A27" s="86" t="s">
        <v>272</v>
      </c>
      <c r="B27" s="42" t="s">
        <v>13</v>
      </c>
      <c r="C27" s="41">
        <f>'S5 Maquette'!F27</f>
        <v>0</v>
      </c>
      <c r="D27" s="6">
        <v>1</v>
      </c>
      <c r="E27" s="6" t="s">
        <v>299</v>
      </c>
      <c r="F27" s="6" t="s">
        <v>299</v>
      </c>
      <c r="G27" s="39" t="s">
        <v>299</v>
      </c>
      <c r="H27" s="39" t="s">
        <v>299</v>
      </c>
      <c r="I27" s="39" t="s">
        <v>337</v>
      </c>
      <c r="J27" s="39">
        <v>10</v>
      </c>
      <c r="K27" s="39" t="s">
        <v>10</v>
      </c>
      <c r="L27" s="39"/>
      <c r="M27" s="39">
        <v>6</v>
      </c>
      <c r="N27" s="39"/>
      <c r="O27" s="39"/>
      <c r="P27" s="39" t="s">
        <v>300</v>
      </c>
      <c r="Q27" s="39"/>
      <c r="R27" s="39"/>
      <c r="S27" s="15" t="s">
        <v>339</v>
      </c>
      <c r="T27" s="44" t="s">
        <v>338</v>
      </c>
    </row>
    <row r="28" spans="1:20" ht="30.6" customHeight="1">
      <c r="A28" s="42" t="s">
        <v>273</v>
      </c>
      <c r="B28" s="42" t="s">
        <v>23</v>
      </c>
      <c r="C28" s="41">
        <f>'S5 Maquette'!F28</f>
        <v>0</v>
      </c>
      <c r="D28" s="6">
        <v>1</v>
      </c>
      <c r="E28" s="6" t="s">
        <v>299</v>
      </c>
      <c r="F28" s="6" t="s">
        <v>299</v>
      </c>
      <c r="G28" s="39" t="s">
        <v>299</v>
      </c>
      <c r="H28" s="39" t="s">
        <v>299</v>
      </c>
      <c r="I28" s="39" t="s">
        <v>299</v>
      </c>
      <c r="J28" s="39"/>
      <c r="K28" s="39" t="s">
        <v>10</v>
      </c>
      <c r="L28" s="39"/>
      <c r="M28" s="39">
        <v>2</v>
      </c>
      <c r="N28" s="39"/>
      <c r="O28" s="39"/>
      <c r="P28" s="39" t="s">
        <v>300</v>
      </c>
      <c r="Q28" s="39"/>
      <c r="R28" s="39"/>
      <c r="T28" s="44"/>
    </row>
    <row r="29" spans="1:20" ht="30.6" customHeight="1">
      <c r="A29" s="42" t="s">
        <v>274</v>
      </c>
      <c r="B29" s="42" t="s">
        <v>23</v>
      </c>
      <c r="C29" s="41">
        <f>'S5 Maquette'!F29</f>
        <v>0</v>
      </c>
      <c r="D29" s="6">
        <v>1</v>
      </c>
      <c r="E29" s="6" t="s">
        <v>299</v>
      </c>
      <c r="F29" s="6" t="s">
        <v>299</v>
      </c>
      <c r="G29" s="39" t="s">
        <v>299</v>
      </c>
      <c r="H29" s="39" t="s">
        <v>299</v>
      </c>
      <c r="I29" s="39" t="s">
        <v>299</v>
      </c>
      <c r="J29" s="39"/>
      <c r="K29" s="39" t="s">
        <v>10</v>
      </c>
      <c r="L29" s="39"/>
      <c r="M29" s="39">
        <v>2</v>
      </c>
      <c r="N29" s="39"/>
      <c r="O29" s="39"/>
      <c r="P29" s="39" t="s">
        <v>300</v>
      </c>
      <c r="Q29" s="39"/>
      <c r="R29" s="39"/>
      <c r="T29" s="44"/>
    </row>
    <row r="30" spans="1:20" ht="30.6" customHeight="1">
      <c r="A30" s="42" t="s">
        <v>275</v>
      </c>
      <c r="B30" s="42" t="s">
        <v>23</v>
      </c>
      <c r="C30" s="41">
        <f>'S5 Maquette'!F30</f>
        <v>0</v>
      </c>
      <c r="D30" s="6">
        <v>1</v>
      </c>
      <c r="E30" s="6" t="s">
        <v>299</v>
      </c>
      <c r="F30" s="6" t="s">
        <v>299</v>
      </c>
      <c r="G30" s="39" t="s">
        <v>299</v>
      </c>
      <c r="H30" s="39" t="s">
        <v>299</v>
      </c>
      <c r="I30" s="39" t="s">
        <v>299</v>
      </c>
      <c r="J30" s="39"/>
      <c r="K30" s="39" t="s">
        <v>10</v>
      </c>
      <c r="L30" s="39"/>
      <c r="M30" s="39">
        <v>2</v>
      </c>
      <c r="N30" s="39"/>
      <c r="O30" s="39"/>
      <c r="P30" s="39" t="s">
        <v>300</v>
      </c>
      <c r="Q30" s="39"/>
      <c r="R30" s="39"/>
      <c r="T30" s="44"/>
    </row>
    <row r="31" spans="1:20" ht="30.6" customHeight="1">
      <c r="A31" s="86" t="s">
        <v>276</v>
      </c>
      <c r="B31" s="42" t="s">
        <v>13</v>
      </c>
      <c r="C31" s="41">
        <f>'S5 Maquette'!F31</f>
        <v>0</v>
      </c>
      <c r="D31" s="6">
        <v>1</v>
      </c>
      <c r="E31" s="6" t="s">
        <v>299</v>
      </c>
      <c r="F31" s="6" t="s">
        <v>299</v>
      </c>
      <c r="G31" s="39" t="s">
        <v>299</v>
      </c>
      <c r="H31" s="39" t="s">
        <v>299</v>
      </c>
      <c r="I31" s="39" t="s">
        <v>337</v>
      </c>
      <c r="J31" s="39">
        <v>10</v>
      </c>
      <c r="K31" s="39" t="s">
        <v>10</v>
      </c>
      <c r="L31" s="39"/>
      <c r="M31" s="39">
        <v>4</v>
      </c>
      <c r="N31" s="39"/>
      <c r="O31" s="39"/>
      <c r="P31" s="39" t="s">
        <v>300</v>
      </c>
      <c r="Q31" s="39"/>
      <c r="R31" s="39"/>
      <c r="S31" s="15" t="s">
        <v>339</v>
      </c>
      <c r="T31" s="44" t="s">
        <v>338</v>
      </c>
    </row>
    <row r="32" spans="1:20" ht="30.6" customHeight="1">
      <c r="A32" s="42" t="s">
        <v>277</v>
      </c>
      <c r="B32" s="42" t="s">
        <v>23</v>
      </c>
      <c r="C32" s="41">
        <f>'S5 Maquette'!F32</f>
        <v>0</v>
      </c>
      <c r="D32" s="6">
        <v>1</v>
      </c>
      <c r="E32" s="6" t="s">
        <v>299</v>
      </c>
      <c r="F32" s="6" t="s">
        <v>299</v>
      </c>
      <c r="G32" s="39" t="s">
        <v>299</v>
      </c>
      <c r="H32" s="39" t="s">
        <v>299</v>
      </c>
      <c r="I32" s="39" t="s">
        <v>299</v>
      </c>
      <c r="J32" s="39"/>
      <c r="K32" s="39" t="s">
        <v>10</v>
      </c>
      <c r="L32" s="39"/>
      <c r="M32" s="39">
        <v>2</v>
      </c>
      <c r="N32" s="39"/>
      <c r="O32" s="39"/>
      <c r="P32" s="39" t="s">
        <v>300</v>
      </c>
      <c r="Q32" s="39"/>
      <c r="R32" s="39"/>
      <c r="T32" s="44"/>
    </row>
    <row r="33" spans="1:20" ht="30.6" customHeight="1">
      <c r="A33" s="42" t="s">
        <v>278</v>
      </c>
      <c r="B33" s="42" t="s">
        <v>23</v>
      </c>
      <c r="C33" s="41">
        <f>'S5 Maquette'!F33</f>
        <v>0</v>
      </c>
      <c r="D33" s="6">
        <v>1</v>
      </c>
      <c r="E33" s="6" t="s">
        <v>299</v>
      </c>
      <c r="F33" s="6" t="s">
        <v>299</v>
      </c>
      <c r="G33" s="39" t="s">
        <v>299</v>
      </c>
      <c r="H33" s="39" t="s">
        <v>299</v>
      </c>
      <c r="I33" s="39" t="s">
        <v>299</v>
      </c>
      <c r="J33" s="39"/>
      <c r="K33" s="39" t="s">
        <v>10</v>
      </c>
      <c r="L33" s="39"/>
      <c r="M33" s="39">
        <v>2</v>
      </c>
      <c r="N33" s="39"/>
      <c r="O33" s="39"/>
      <c r="P33" s="39" t="s">
        <v>300</v>
      </c>
      <c r="Q33" s="39"/>
      <c r="R33" s="39"/>
      <c r="T33" s="44"/>
    </row>
    <row r="34" spans="1:20" ht="30.6" customHeight="1">
      <c r="A34" s="86" t="s">
        <v>279</v>
      </c>
      <c r="B34" s="42" t="s">
        <v>13</v>
      </c>
      <c r="C34" s="41">
        <f>'S5 Maquette'!F34</f>
        <v>0</v>
      </c>
      <c r="D34" s="6">
        <v>1</v>
      </c>
      <c r="E34" s="6" t="s">
        <v>299</v>
      </c>
      <c r="F34" s="6" t="s">
        <v>299</v>
      </c>
      <c r="G34" s="39" t="s">
        <v>299</v>
      </c>
      <c r="H34" s="39" t="s">
        <v>299</v>
      </c>
      <c r="I34" s="39" t="s">
        <v>337</v>
      </c>
      <c r="J34" s="39">
        <v>10</v>
      </c>
      <c r="K34" s="39" t="s">
        <v>10</v>
      </c>
      <c r="L34" s="39"/>
      <c r="M34" s="39">
        <v>4</v>
      </c>
      <c r="N34" s="39"/>
      <c r="O34" s="39"/>
      <c r="P34" s="39" t="s">
        <v>300</v>
      </c>
      <c r="Q34" s="39"/>
      <c r="R34" s="39"/>
      <c r="S34" s="15" t="s">
        <v>339</v>
      </c>
      <c r="T34" s="44" t="s">
        <v>338</v>
      </c>
    </row>
    <row r="35" spans="1:20" ht="30.6" customHeight="1">
      <c r="A35" s="42" t="s">
        <v>280</v>
      </c>
      <c r="B35" s="42" t="s">
        <v>23</v>
      </c>
      <c r="C35" s="41">
        <f>'S5 Maquette'!F35</f>
        <v>0</v>
      </c>
      <c r="D35" s="6">
        <v>1</v>
      </c>
      <c r="E35" s="6" t="s">
        <v>299</v>
      </c>
      <c r="F35" s="6" t="s">
        <v>299</v>
      </c>
      <c r="G35" s="39" t="s">
        <v>299</v>
      </c>
      <c r="H35" s="39" t="s">
        <v>299</v>
      </c>
      <c r="I35" s="39" t="s">
        <v>299</v>
      </c>
      <c r="J35" s="39"/>
      <c r="K35" s="39" t="s">
        <v>10</v>
      </c>
      <c r="L35" s="39"/>
      <c r="M35" s="39">
        <v>2</v>
      </c>
      <c r="N35" s="39"/>
      <c r="O35" s="39"/>
      <c r="P35" s="39" t="s">
        <v>300</v>
      </c>
      <c r="Q35" s="39"/>
      <c r="R35" s="39"/>
      <c r="T35" s="44"/>
    </row>
    <row r="36" spans="1:20" ht="30.6" customHeight="1">
      <c r="A36" s="42" t="s">
        <v>281</v>
      </c>
      <c r="B36" s="42" t="s">
        <v>23</v>
      </c>
      <c r="C36" s="41">
        <f>'S5 Maquette'!F36</f>
        <v>0</v>
      </c>
      <c r="D36" s="6">
        <v>1</v>
      </c>
      <c r="E36" s="6" t="s">
        <v>299</v>
      </c>
      <c r="F36" s="6" t="s">
        <v>299</v>
      </c>
      <c r="G36" s="39" t="s">
        <v>299</v>
      </c>
      <c r="H36" s="39" t="s">
        <v>299</v>
      </c>
      <c r="I36" s="39" t="s">
        <v>299</v>
      </c>
      <c r="J36" s="39"/>
      <c r="K36" s="39" t="s">
        <v>10</v>
      </c>
      <c r="L36" s="39"/>
      <c r="M36" s="39">
        <v>2</v>
      </c>
      <c r="N36" s="39"/>
      <c r="O36" s="39"/>
      <c r="P36" s="39" t="s">
        <v>300</v>
      </c>
      <c r="Q36" s="39"/>
      <c r="R36" s="39"/>
      <c r="T36" s="44"/>
    </row>
    <row r="37" spans="1:20" ht="30.6" customHeight="1">
      <c r="A37" s="87" t="s">
        <v>336</v>
      </c>
      <c r="B37" s="42" t="s">
        <v>38</v>
      </c>
      <c r="C37" s="41">
        <f>'S5 Maquette'!F38</f>
        <v>0</v>
      </c>
      <c r="D37" s="6">
        <v>1</v>
      </c>
      <c r="E37" s="6" t="s">
        <v>299</v>
      </c>
      <c r="F37" s="6" t="s">
        <v>299</v>
      </c>
      <c r="G37" s="39" t="s">
        <v>299</v>
      </c>
      <c r="H37" s="39" t="s">
        <v>299</v>
      </c>
      <c r="I37" s="39" t="s">
        <v>299</v>
      </c>
      <c r="J37" s="39">
        <v>10</v>
      </c>
      <c r="K37" s="39" t="s">
        <v>10</v>
      </c>
      <c r="L37" s="39"/>
      <c r="M37" s="39"/>
      <c r="N37" s="39"/>
      <c r="O37" s="39"/>
      <c r="P37" s="39" t="s">
        <v>300</v>
      </c>
      <c r="Q37" s="39"/>
      <c r="R37" s="39"/>
      <c r="T37" s="44"/>
    </row>
    <row r="38" spans="1:20" ht="30.6" customHeight="1">
      <c r="A38" s="88" t="s">
        <v>332</v>
      </c>
      <c r="B38" s="42" t="s">
        <v>13</v>
      </c>
      <c r="C38" s="41">
        <f>'S5 Maquette'!F41</f>
        <v>0</v>
      </c>
      <c r="D38" s="6">
        <v>1</v>
      </c>
      <c r="E38" s="6" t="s">
        <v>299</v>
      </c>
      <c r="F38" s="6" t="s">
        <v>299</v>
      </c>
      <c r="G38" s="39" t="s">
        <v>299</v>
      </c>
      <c r="H38" s="39" t="s">
        <v>299</v>
      </c>
      <c r="I38" s="39" t="s">
        <v>337</v>
      </c>
      <c r="J38" s="39"/>
      <c r="K38" s="39" t="s">
        <v>10</v>
      </c>
      <c r="L38" s="39"/>
      <c r="M38" s="39">
        <v>6</v>
      </c>
      <c r="N38" s="39"/>
      <c r="O38" s="39"/>
      <c r="P38" s="39" t="s">
        <v>300</v>
      </c>
      <c r="Q38" s="39"/>
      <c r="R38" s="39"/>
      <c r="S38" s="15" t="s">
        <v>339</v>
      </c>
      <c r="T38" s="44" t="s">
        <v>344</v>
      </c>
    </row>
    <row r="39" spans="1:20" ht="30.6" customHeight="1">
      <c r="A39" s="42" t="s">
        <v>333</v>
      </c>
      <c r="B39" s="42" t="s">
        <v>23</v>
      </c>
      <c r="C39" s="41">
        <f>'S5 Maquette'!F43</f>
        <v>0</v>
      </c>
      <c r="D39" s="6">
        <v>1</v>
      </c>
      <c r="E39" s="6" t="s">
        <v>299</v>
      </c>
      <c r="F39" s="6" t="s">
        <v>299</v>
      </c>
      <c r="G39" s="39" t="s">
        <v>299</v>
      </c>
      <c r="H39" s="39" t="s">
        <v>299</v>
      </c>
      <c r="I39" s="39" t="s">
        <v>299</v>
      </c>
      <c r="J39" s="39"/>
      <c r="K39" s="39" t="s">
        <v>10</v>
      </c>
      <c r="L39" s="39"/>
      <c r="M39" s="39">
        <v>2</v>
      </c>
      <c r="N39" s="39"/>
      <c r="O39" s="39"/>
      <c r="P39" s="39" t="s">
        <v>300</v>
      </c>
      <c r="Q39" s="39"/>
      <c r="R39" s="39"/>
      <c r="T39" s="44"/>
    </row>
    <row r="40" spans="1:20" ht="30.6" customHeight="1">
      <c r="A40" s="42" t="s">
        <v>282</v>
      </c>
      <c r="B40" s="42" t="s">
        <v>23</v>
      </c>
      <c r="C40" s="41">
        <f>'S5 Maquette'!F44</f>
        <v>0</v>
      </c>
      <c r="D40" s="6">
        <v>1</v>
      </c>
      <c r="E40" s="6" t="s">
        <v>299</v>
      </c>
      <c r="F40" s="6" t="s">
        <v>299</v>
      </c>
      <c r="G40" s="39" t="s">
        <v>299</v>
      </c>
      <c r="H40" s="39" t="s">
        <v>299</v>
      </c>
      <c r="I40" s="39" t="s">
        <v>299</v>
      </c>
      <c r="J40" s="39"/>
      <c r="K40" s="39" t="s">
        <v>10</v>
      </c>
      <c r="L40" s="39"/>
      <c r="M40" s="39">
        <v>2</v>
      </c>
      <c r="N40" s="39"/>
      <c r="O40" s="39"/>
      <c r="P40" s="39" t="s">
        <v>300</v>
      </c>
      <c r="Q40" s="39"/>
      <c r="R40" s="39"/>
      <c r="T40" s="44"/>
    </row>
    <row r="41" spans="1:20" ht="30.6" customHeight="1">
      <c r="A41" s="42" t="s">
        <v>283</v>
      </c>
      <c r="B41" s="42" t="s">
        <v>23</v>
      </c>
      <c r="C41" s="41">
        <f>'S5 Maquette'!F45</f>
        <v>0</v>
      </c>
      <c r="D41" s="6">
        <v>1</v>
      </c>
      <c r="E41" s="6" t="s">
        <v>299</v>
      </c>
      <c r="F41" s="6" t="s">
        <v>299</v>
      </c>
      <c r="G41" s="39" t="s">
        <v>299</v>
      </c>
      <c r="H41" s="39" t="s">
        <v>299</v>
      </c>
      <c r="I41" s="39" t="s">
        <v>299</v>
      </c>
      <c r="J41" s="39"/>
      <c r="K41" s="39" t="s">
        <v>10</v>
      </c>
      <c r="L41" s="39"/>
      <c r="M41" s="39">
        <v>2</v>
      </c>
      <c r="N41" s="39"/>
      <c r="O41" s="39"/>
      <c r="P41" s="39" t="s">
        <v>300</v>
      </c>
      <c r="Q41" s="39"/>
      <c r="R41" s="39"/>
      <c r="T41" s="44"/>
    </row>
    <row r="42" spans="1:20" ht="30.6" customHeight="1">
      <c r="A42" s="89" t="s">
        <v>334</v>
      </c>
      <c r="B42" s="42" t="s">
        <v>13</v>
      </c>
      <c r="C42" s="41">
        <f>'S5 Maquette'!F47</f>
        <v>0</v>
      </c>
      <c r="D42" s="6">
        <v>1</v>
      </c>
      <c r="E42" s="6" t="s">
        <v>299</v>
      </c>
      <c r="F42" s="6" t="s">
        <v>299</v>
      </c>
      <c r="G42" s="39" t="s">
        <v>299</v>
      </c>
      <c r="H42" s="39" t="s">
        <v>299</v>
      </c>
      <c r="I42" s="39" t="s">
        <v>337</v>
      </c>
      <c r="J42" s="39"/>
      <c r="K42" s="39" t="s">
        <v>10</v>
      </c>
      <c r="L42" s="39"/>
      <c r="M42" s="39">
        <v>6</v>
      </c>
      <c r="N42" s="39"/>
      <c r="O42" s="39"/>
      <c r="P42" s="39" t="s">
        <v>300</v>
      </c>
      <c r="Q42" s="39"/>
      <c r="R42" s="39"/>
      <c r="S42" s="15" t="s">
        <v>339</v>
      </c>
      <c r="T42" s="44" t="s">
        <v>344</v>
      </c>
    </row>
    <row r="43" spans="1:20" ht="30.6" customHeight="1">
      <c r="A43" s="42" t="s">
        <v>284</v>
      </c>
      <c r="B43" s="42" t="s">
        <v>23</v>
      </c>
      <c r="C43" s="41">
        <f>'S5 Maquette'!F48</f>
        <v>0</v>
      </c>
      <c r="D43" s="6">
        <v>1</v>
      </c>
      <c r="E43" s="6" t="s">
        <v>299</v>
      </c>
      <c r="F43" s="6" t="s">
        <v>299</v>
      </c>
      <c r="G43" s="39" t="s">
        <v>299</v>
      </c>
      <c r="H43" s="39" t="s">
        <v>299</v>
      </c>
      <c r="I43" s="39" t="s">
        <v>299</v>
      </c>
      <c r="J43" s="39"/>
      <c r="K43" s="39" t="s">
        <v>10</v>
      </c>
      <c r="L43" s="39"/>
      <c r="M43" s="39">
        <v>2</v>
      </c>
      <c r="N43" s="39"/>
      <c r="O43" s="39"/>
      <c r="P43" s="39" t="s">
        <v>300</v>
      </c>
      <c r="Q43" s="39"/>
      <c r="R43" s="39"/>
      <c r="T43" s="44"/>
    </row>
    <row r="44" spans="1:20" ht="30.6" customHeight="1">
      <c r="A44" s="42" t="s">
        <v>285</v>
      </c>
      <c r="B44" s="42" t="s">
        <v>23</v>
      </c>
      <c r="C44" s="41">
        <f>'S5 Maquette'!F49</f>
        <v>0</v>
      </c>
      <c r="D44" s="6">
        <v>1</v>
      </c>
      <c r="E44" s="6" t="s">
        <v>299</v>
      </c>
      <c r="F44" s="6" t="s">
        <v>299</v>
      </c>
      <c r="G44" s="39" t="s">
        <v>299</v>
      </c>
      <c r="H44" s="39" t="s">
        <v>299</v>
      </c>
      <c r="I44" s="39" t="s">
        <v>299</v>
      </c>
      <c r="J44" s="39"/>
      <c r="K44" s="39" t="s">
        <v>10</v>
      </c>
      <c r="L44" s="39"/>
      <c r="M44" s="39">
        <v>2</v>
      </c>
      <c r="N44" s="39"/>
      <c r="O44" s="39"/>
      <c r="P44" s="39" t="s">
        <v>300</v>
      </c>
      <c r="Q44" s="39"/>
      <c r="R44" s="39"/>
      <c r="T44" s="44"/>
    </row>
    <row r="45" spans="1:20" ht="30.6" customHeight="1">
      <c r="A45" s="42" t="s">
        <v>286</v>
      </c>
      <c r="B45" s="42" t="s">
        <v>23</v>
      </c>
      <c r="C45" s="41">
        <f>'S5 Maquette'!F50</f>
        <v>0</v>
      </c>
      <c r="D45" s="6">
        <v>1</v>
      </c>
      <c r="E45" s="6" t="s">
        <v>299</v>
      </c>
      <c r="F45" s="6" t="s">
        <v>299</v>
      </c>
      <c r="G45" s="39" t="s">
        <v>299</v>
      </c>
      <c r="H45" s="39" t="s">
        <v>299</v>
      </c>
      <c r="I45" s="39" t="s">
        <v>299</v>
      </c>
      <c r="J45" s="39"/>
      <c r="K45" s="39" t="s">
        <v>10</v>
      </c>
      <c r="L45" s="39"/>
      <c r="M45" s="39">
        <v>2</v>
      </c>
      <c r="N45" s="39"/>
      <c r="O45" s="39"/>
      <c r="P45" s="39" t="s">
        <v>300</v>
      </c>
      <c r="Q45" s="39"/>
      <c r="R45" s="39"/>
      <c r="T45" s="44"/>
    </row>
    <row r="46" spans="1:20" ht="30.6" customHeight="1">
      <c r="A46" s="42">
        <f>'S5 Maquette'!B51</f>
        <v>0</v>
      </c>
      <c r="B46" s="42">
        <f>'S5 Maquette'!C51</f>
        <v>0</v>
      </c>
      <c r="C46" s="41">
        <f>'S5 Maquette'!F51</f>
        <v>0</v>
      </c>
      <c r="D46" s="6"/>
      <c r="E46" s="6"/>
      <c r="F46" s="6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6" customHeight="1">
      <c r="A47" s="42">
        <f>'S5 Maquette'!B52</f>
        <v>0</v>
      </c>
      <c r="B47" s="42">
        <f>'S5 Maquette'!C52</f>
        <v>0</v>
      </c>
      <c r="C47" s="41">
        <f>'S5 Maquette'!F52</f>
        <v>0</v>
      </c>
      <c r="D47" s="6"/>
      <c r="E47" s="6"/>
      <c r="F47" s="6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6" customHeight="1">
      <c r="A48" s="42">
        <f>'S5 Maquette'!B53</f>
        <v>0</v>
      </c>
      <c r="B48" s="42">
        <f>'S5 Maquette'!C53</f>
        <v>0</v>
      </c>
      <c r="C48" s="41">
        <f>'S5 Maquette'!F53</f>
        <v>0</v>
      </c>
      <c r="D48" s="6"/>
      <c r="E48" s="6"/>
      <c r="F48" s="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6" customHeight="1">
      <c r="A49" s="42">
        <f>'S5 Maquette'!B54</f>
        <v>0</v>
      </c>
      <c r="B49" s="42">
        <f>'S5 Maquette'!C54</f>
        <v>0</v>
      </c>
      <c r="C49" s="41">
        <f>'S5 Maquette'!F54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6" customHeight="1">
      <c r="A50" s="42">
        <f>'S5 Maquette'!B55</f>
        <v>0</v>
      </c>
      <c r="B50" s="42">
        <f>'S5 Maquette'!C55</f>
        <v>0</v>
      </c>
      <c r="C50" s="41">
        <f>'S5 Maquette'!F55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6" customHeight="1">
      <c r="A51" s="42">
        <f>'S5 Maquette'!B56</f>
        <v>0</v>
      </c>
      <c r="B51" s="42">
        <f>'S5 Maquette'!C56</f>
        <v>0</v>
      </c>
      <c r="C51" s="41">
        <f>'S5 Maquette'!F56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6" customHeight="1">
      <c r="A52" s="42">
        <f>'S5 Maquette'!B57</f>
        <v>0</v>
      </c>
      <c r="B52" s="42">
        <f>'S5 Maquette'!C57</f>
        <v>0</v>
      </c>
      <c r="C52" s="41">
        <f>'S5 Maquette'!F57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6" customHeight="1">
      <c r="A53" s="42">
        <f>'S5 Maquette'!B58</f>
        <v>0</v>
      </c>
      <c r="B53" s="42">
        <f>'S5 Maquette'!C58</f>
        <v>0</v>
      </c>
      <c r="C53" s="41">
        <f>'S5 Maquette'!F58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6" customHeight="1">
      <c r="A54" s="42">
        <f>'S5 Maquette'!B59</f>
        <v>0</v>
      </c>
      <c r="B54" s="42">
        <f>'S5 Maquette'!C59</f>
        <v>0</v>
      </c>
      <c r="C54" s="41">
        <f>'S5 Maquette'!F59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6" customHeight="1">
      <c r="A55" s="42">
        <f>'S5 Maquette'!B60</f>
        <v>0</v>
      </c>
      <c r="B55" s="42">
        <f>'S5 Maquette'!C60</f>
        <v>0</v>
      </c>
      <c r="C55" s="41">
        <f>'S5 Maquette'!F60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6" customHeight="1">
      <c r="A56" s="42">
        <f>'S5 Maquette'!B61</f>
        <v>0</v>
      </c>
      <c r="B56" s="42">
        <f>'S5 Maquette'!C61</f>
        <v>0</v>
      </c>
      <c r="C56" s="41">
        <f>'S5 Maquette'!F61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6" customHeight="1">
      <c r="A57" s="42">
        <f>'S5 Maquette'!B62</f>
        <v>0</v>
      </c>
      <c r="B57" s="42">
        <f>'S5 Maquette'!C62</f>
        <v>0</v>
      </c>
      <c r="C57" s="41">
        <f>'S5 Maquette'!F62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6" customHeight="1">
      <c r="A58" s="42">
        <f>'S5 Maquette'!B63</f>
        <v>0</v>
      </c>
      <c r="B58" s="42">
        <f>'S5 Maquette'!C63</f>
        <v>0</v>
      </c>
      <c r="C58" s="41">
        <f>'S5 Maquette'!F63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6" customHeight="1">
      <c r="A59" s="42">
        <f>'S5 Maquette'!B64</f>
        <v>0</v>
      </c>
      <c r="B59" s="42">
        <f>'S5 Maquette'!C64</f>
        <v>0</v>
      </c>
      <c r="C59" s="41">
        <f>'S5 Maquette'!F64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6" customHeight="1">
      <c r="A60" s="42">
        <f>'S5 Maquette'!B65</f>
        <v>0</v>
      </c>
      <c r="B60" s="42">
        <f>'S5 Maquette'!C65</f>
        <v>0</v>
      </c>
      <c r="C60" s="41">
        <f>'S5 Maquette'!F65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6" customHeight="1">
      <c r="A61" s="42">
        <f>'S5 Maquette'!B66</f>
        <v>0</v>
      </c>
      <c r="B61" s="42">
        <f>'S5 Maquette'!C66</f>
        <v>0</v>
      </c>
      <c r="C61" s="41">
        <f>'S5 Maquette'!F66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6" customHeight="1">
      <c r="A62" s="42">
        <f>'S5 Maquette'!B67</f>
        <v>0</v>
      </c>
      <c r="B62" s="42">
        <f>'S5 Maquette'!C67</f>
        <v>0</v>
      </c>
      <c r="C62" s="41">
        <f>'S5 Maquette'!F67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6" customHeight="1">
      <c r="A63" s="42">
        <f>'S5 Maquette'!B68</f>
        <v>0</v>
      </c>
      <c r="B63" s="42">
        <f>'S5 Maquette'!C68</f>
        <v>0</v>
      </c>
      <c r="C63" s="41">
        <f>'S5 Maquette'!F68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6" customHeight="1">
      <c r="A64" s="42">
        <f>'S5 Maquette'!B69</f>
        <v>0</v>
      </c>
      <c r="B64" s="42">
        <f>'S5 Maquette'!C69</f>
        <v>0</v>
      </c>
      <c r="C64" s="41">
        <f>'S5 Maquette'!F69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6" customHeight="1">
      <c r="A65" s="42">
        <f>'S5 Maquette'!B70</f>
        <v>0</v>
      </c>
      <c r="B65" s="42">
        <f>'S5 Maquette'!C70</f>
        <v>0</v>
      </c>
      <c r="C65" s="41">
        <f>'S5 Maquette'!F70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6" customHeight="1">
      <c r="A66" s="42">
        <f>'S5 Maquette'!B71</f>
        <v>0</v>
      </c>
      <c r="B66" s="42">
        <f>'S5 Maquette'!C71</f>
        <v>0</v>
      </c>
      <c r="C66" s="41">
        <f>'S5 Maquette'!F71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6" customHeight="1">
      <c r="A67" s="42">
        <f>'S5 Maquette'!B72</f>
        <v>0</v>
      </c>
      <c r="B67" s="42">
        <f>'S5 Maquette'!C72</f>
        <v>0</v>
      </c>
      <c r="C67" s="41">
        <f>'S5 Maquette'!F72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6" customHeight="1">
      <c r="A68" s="42">
        <f>'S5 Maquette'!B73</f>
        <v>0</v>
      </c>
      <c r="B68" s="42">
        <f>'S5 Maquette'!C73</f>
        <v>0</v>
      </c>
      <c r="C68" s="41">
        <f>'S5 Maquette'!F73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6" customHeight="1">
      <c r="A69" s="42">
        <f>'S5 Maquette'!B74</f>
        <v>0</v>
      </c>
      <c r="B69" s="42">
        <f>'S5 Maquette'!C74</f>
        <v>0</v>
      </c>
      <c r="C69" s="41">
        <f>'S5 Maquette'!F74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6" customHeight="1">
      <c r="A70" s="42">
        <f>'S5 Maquette'!B75</f>
        <v>0</v>
      </c>
      <c r="B70" s="42">
        <f>'S5 Maquette'!C75</f>
        <v>0</v>
      </c>
      <c r="C70" s="41">
        <f>'S5 Maquette'!F75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6" customHeight="1">
      <c r="A71" s="42">
        <f>'S5 Maquette'!B76</f>
        <v>0</v>
      </c>
      <c r="B71" s="42">
        <f>'S5 Maquette'!C76</f>
        <v>0</v>
      </c>
      <c r="C71" s="41">
        <f>'S5 Maquette'!F76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6" customHeight="1">
      <c r="A72" s="42">
        <f>'S5 Maquette'!B77</f>
        <v>0</v>
      </c>
      <c r="B72" s="42">
        <f>'S5 Maquette'!C77</f>
        <v>0</v>
      </c>
      <c r="C72" s="41">
        <f>'S5 Maquette'!F77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6" customHeight="1">
      <c r="A73" s="42">
        <f>'S5 Maquette'!B78</f>
        <v>0</v>
      </c>
      <c r="B73" s="42">
        <f>'S5 Maquette'!C78</f>
        <v>0</v>
      </c>
      <c r="C73" s="41">
        <f>'S5 Maquette'!F78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6" customHeight="1">
      <c r="A74" s="42">
        <f>'S5 Maquette'!B79</f>
        <v>0</v>
      </c>
      <c r="B74" s="42">
        <f>'S5 Maquette'!C79</f>
        <v>0</v>
      </c>
      <c r="C74" s="41">
        <f>'S5 Maquette'!F79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6" customHeight="1">
      <c r="A75" s="42">
        <f>'S5 Maquette'!B80</f>
        <v>0</v>
      </c>
      <c r="B75" s="42">
        <f>'S5 Maquette'!C80</f>
        <v>0</v>
      </c>
      <c r="C75" s="41">
        <f>'S5 Maquette'!F80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6" customHeight="1">
      <c r="A76" s="42">
        <f>'S5 Maquette'!B81</f>
        <v>0</v>
      </c>
      <c r="B76" s="42">
        <f>'S5 Maquette'!C81</f>
        <v>0</v>
      </c>
      <c r="C76" s="41">
        <f>'S5 Maquette'!F81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6" customHeight="1">
      <c r="A77" s="42">
        <f>'S5 Maquette'!B82</f>
        <v>0</v>
      </c>
      <c r="B77" s="42">
        <f>'S5 Maquette'!C82</f>
        <v>0</v>
      </c>
      <c r="C77" s="41">
        <f>'S5 Maquette'!F82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6" customHeight="1">
      <c r="A78" s="42">
        <f>'S5 Maquette'!B83</f>
        <v>0</v>
      </c>
      <c r="B78" s="42">
        <f>'S5 Maquette'!C83</f>
        <v>0</v>
      </c>
      <c r="C78" s="41">
        <f>'S5 Maquette'!F83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6" customHeight="1">
      <c r="A79" s="42">
        <f>'S5 Maquette'!B84</f>
        <v>0</v>
      </c>
      <c r="B79" s="42">
        <f>'S5 Maquette'!C84</f>
        <v>0</v>
      </c>
      <c r="C79" s="41">
        <f>'S5 Maquette'!F84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6" customHeight="1">
      <c r="A80" s="42">
        <f>'S5 Maquette'!B85</f>
        <v>0</v>
      </c>
      <c r="B80" s="42">
        <f>'S5 Maquette'!C85</f>
        <v>0</v>
      </c>
      <c r="C80" s="41">
        <f>'S5 Maquette'!F85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6" customHeight="1">
      <c r="A81" s="42">
        <f>'S5 Maquette'!B86</f>
        <v>0</v>
      </c>
      <c r="B81" s="42">
        <f>'S5 Maquette'!C86</f>
        <v>0</v>
      </c>
      <c r="C81" s="41">
        <f>'S5 Maquette'!F86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6" customHeight="1">
      <c r="A82" s="42">
        <f>'S5 Maquette'!B87</f>
        <v>0</v>
      </c>
      <c r="B82" s="42">
        <f>'S5 Maquette'!C87</f>
        <v>0</v>
      </c>
      <c r="C82" s="41">
        <f>'S5 Maquette'!F87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6" customHeight="1">
      <c r="A83" s="42">
        <f>'S5 Maquette'!B88</f>
        <v>0</v>
      </c>
      <c r="B83" s="42">
        <f>'S5 Maquette'!C88</f>
        <v>0</v>
      </c>
      <c r="C83" s="41">
        <f>'S5 Maquette'!F88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6" customHeight="1">
      <c r="A84" s="42">
        <f>'S5 Maquette'!B89</f>
        <v>0</v>
      </c>
      <c r="B84" s="42">
        <f>'S5 Maquette'!C89</f>
        <v>0</v>
      </c>
      <c r="C84" s="41">
        <f>'S5 Maquette'!F89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6" customHeight="1">
      <c r="A85" s="42">
        <f>'S5 Maquette'!B90</f>
        <v>0</v>
      </c>
      <c r="B85" s="42">
        <f>'S5 Maquette'!C90</f>
        <v>0</v>
      </c>
      <c r="C85" s="41">
        <f>'S5 Maquette'!F90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6" customHeight="1">
      <c r="A86" s="42">
        <f>'S5 Maquette'!B91</f>
        <v>0</v>
      </c>
      <c r="B86" s="42">
        <f>'S5 Maquette'!C91</f>
        <v>0</v>
      </c>
      <c r="C86" s="41">
        <f>'S5 Maquette'!F91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6" customHeight="1">
      <c r="A87" s="42">
        <f>'S5 Maquette'!B92</f>
        <v>0</v>
      </c>
      <c r="B87" s="42">
        <f>'S5 Maquette'!C92</f>
        <v>0</v>
      </c>
      <c r="C87" s="41">
        <f>'S5 Maquette'!F92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6" customHeight="1">
      <c r="A88" s="42">
        <f>'S5 Maquette'!B93</f>
        <v>0</v>
      </c>
      <c r="B88" s="42">
        <f>'S5 Maquette'!C93</f>
        <v>0</v>
      </c>
      <c r="C88" s="41">
        <f>'S5 Maquette'!F93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6" customHeight="1">
      <c r="A89" s="42">
        <f>'S5 Maquette'!B94</f>
        <v>0</v>
      </c>
      <c r="B89" s="42">
        <f>'S5 Maquette'!C94</f>
        <v>0</v>
      </c>
      <c r="C89" s="41">
        <f>'S5 Maquette'!F94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6" customHeight="1">
      <c r="A90" s="42">
        <f>'S5 Maquette'!B95</f>
        <v>0</v>
      </c>
      <c r="B90" s="42">
        <f>'S5 Maquette'!C95</f>
        <v>0</v>
      </c>
      <c r="C90" s="41">
        <f>'S5 Maquette'!F95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6" customHeight="1">
      <c r="A91" s="42">
        <f>'S5 Maquette'!B96</f>
        <v>0</v>
      </c>
      <c r="B91" s="42">
        <f>'S5 Maquette'!C96</f>
        <v>0</v>
      </c>
      <c r="C91" s="41">
        <f>'S5 Maquette'!F96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6" customHeight="1">
      <c r="A92" s="42">
        <f>'S5 Maquette'!B97</f>
        <v>0</v>
      </c>
      <c r="B92" s="42">
        <f>'S5 Maquette'!C97</f>
        <v>0</v>
      </c>
      <c r="C92" s="41">
        <f>'S5 Maquette'!F97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6" customHeight="1">
      <c r="A93" s="42">
        <f>'S5 Maquette'!B98</f>
        <v>0</v>
      </c>
      <c r="B93" s="42">
        <f>'S5 Maquette'!C98</f>
        <v>0</v>
      </c>
      <c r="C93" s="41">
        <f>'S5 Maquette'!F98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6" customHeight="1">
      <c r="A94" s="42">
        <f>'S5 Maquette'!B99</f>
        <v>0</v>
      </c>
      <c r="B94" s="42">
        <f>'S5 Maquette'!C99</f>
        <v>0</v>
      </c>
      <c r="C94" s="41">
        <f>'S5 Maquette'!F99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6" customHeight="1">
      <c r="A95" s="42">
        <f>'S5 Maquette'!B100</f>
        <v>0</v>
      </c>
      <c r="B95" s="42">
        <f>'S5 Maquette'!C100</f>
        <v>0</v>
      </c>
      <c r="C95" s="41">
        <f>'S5 Maquette'!F100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6" customHeight="1">
      <c r="A96" s="42">
        <f>'S5 Maquette'!B101</f>
        <v>0</v>
      </c>
      <c r="B96" s="42">
        <f>'S5 Maquette'!C101</f>
        <v>0</v>
      </c>
      <c r="C96" s="41">
        <f>'S5 Maquette'!F101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6" customHeight="1">
      <c r="A97" s="42">
        <f>'S5 Maquette'!B102</f>
        <v>0</v>
      </c>
      <c r="B97" s="42">
        <f>'S5 Maquette'!C102</f>
        <v>0</v>
      </c>
      <c r="C97" s="41">
        <f>'S5 Maquette'!F102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6" customHeight="1">
      <c r="A98" s="42">
        <f>'S5 Maquette'!B103</f>
        <v>0</v>
      </c>
      <c r="B98" s="42">
        <f>'S5 Maquette'!C103</f>
        <v>0</v>
      </c>
      <c r="C98" s="41">
        <f>'S5 Maquette'!F103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6" customHeight="1">
      <c r="A99" s="42">
        <f>'S5 Maquette'!B104</f>
        <v>0</v>
      </c>
      <c r="B99" s="42">
        <f>'S5 Maquette'!C104</f>
        <v>0</v>
      </c>
      <c r="C99" s="41">
        <f>'S5 Maquette'!F104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6" customHeight="1">
      <c r="A100" s="42">
        <f>'S5 Maquette'!B105</f>
        <v>0</v>
      </c>
      <c r="B100" s="42">
        <f>'S5 Maquette'!C105</f>
        <v>0</v>
      </c>
      <c r="C100" s="41">
        <f>'S5 Maquette'!F105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6" customHeight="1">
      <c r="A101" s="42">
        <f>'S5 Maquette'!B106</f>
        <v>0</v>
      </c>
      <c r="B101" s="42">
        <f>'S5 Maquette'!C106</f>
        <v>0</v>
      </c>
      <c r="C101" s="41">
        <f>'S5 Maquette'!F106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6" customHeight="1">
      <c r="A102" s="42">
        <f>'S5 Maquette'!B107</f>
        <v>0</v>
      </c>
      <c r="B102" s="42">
        <f>'S5 Maquette'!C107</f>
        <v>0</v>
      </c>
      <c r="C102" s="41">
        <f>'S5 Maquette'!F107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6" customHeight="1">
      <c r="A103" s="42">
        <f>'S5 Maquette'!B108</f>
        <v>0</v>
      </c>
      <c r="B103" s="42">
        <f>'S5 Maquette'!C108</f>
        <v>0</v>
      </c>
      <c r="C103" s="41">
        <f>'S5 Maquette'!F108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6" customHeight="1">
      <c r="A104" s="42">
        <f>'S5 Maquette'!B109</f>
        <v>0</v>
      </c>
      <c r="B104" s="42">
        <f>'S5 Maquette'!C109</f>
        <v>0</v>
      </c>
      <c r="C104" s="41">
        <f>'S5 Maquette'!F109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6" customHeight="1">
      <c r="A105" s="42">
        <f>'S5 Maquette'!B110</f>
        <v>0</v>
      </c>
      <c r="B105" s="42">
        <f>'S5 Maquette'!C110</f>
        <v>0</v>
      </c>
      <c r="C105" s="41">
        <f>'S5 Maquette'!F110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6" customHeight="1">
      <c r="A106" s="42">
        <f>'S5 Maquette'!B111</f>
        <v>0</v>
      </c>
      <c r="B106" s="42">
        <f>'S5 Maquette'!C111</f>
        <v>0</v>
      </c>
      <c r="C106" s="41">
        <f>'S5 Maquette'!F111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6" customHeight="1">
      <c r="A107" s="42">
        <f>'S5 Maquette'!B112</f>
        <v>0</v>
      </c>
      <c r="B107" s="42">
        <f>'S5 Maquette'!C112</f>
        <v>0</v>
      </c>
      <c r="C107" s="41">
        <f>'S5 Maquette'!F112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6" customHeight="1">
      <c r="A108" s="42">
        <f>'S5 Maquette'!B113</f>
        <v>0</v>
      </c>
      <c r="B108" s="42">
        <f>'S5 Maquette'!C113</f>
        <v>0</v>
      </c>
      <c r="C108" s="41">
        <f>'S5 Maquette'!F113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6" customHeight="1">
      <c r="A109" s="42">
        <f>'S5 Maquette'!B114</f>
        <v>0</v>
      </c>
      <c r="B109" s="42">
        <f>'S5 Maquette'!C114</f>
        <v>0</v>
      </c>
      <c r="C109" s="41">
        <f>'S5 Maquette'!F114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6" customHeight="1">
      <c r="A110" s="42">
        <f>'S5 Maquette'!B115</f>
        <v>0</v>
      </c>
      <c r="B110" s="42">
        <f>'S5 Maquette'!C115</f>
        <v>0</v>
      </c>
      <c r="C110" s="41">
        <f>'S5 Maquette'!F115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6" customHeight="1">
      <c r="A111" s="42">
        <f>'S5 Maquette'!B116</f>
        <v>0</v>
      </c>
      <c r="B111" s="42">
        <f>'S5 Maquette'!C116</f>
        <v>0</v>
      </c>
      <c r="C111" s="41">
        <f>'S5 Maquette'!F116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6" customHeight="1">
      <c r="A112" s="42">
        <f>'S5 Maquette'!B117</f>
        <v>0</v>
      </c>
      <c r="B112" s="42">
        <f>'S5 Maquette'!C117</f>
        <v>0</v>
      </c>
      <c r="C112" s="41">
        <f>'S5 Maquette'!F117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6" customHeight="1">
      <c r="A113" s="42">
        <f>'S5 Maquette'!B118</f>
        <v>0</v>
      </c>
      <c r="B113" s="42">
        <f>'S5 Maquette'!C118</f>
        <v>0</v>
      </c>
      <c r="C113" s="41">
        <f>'S5 Maquette'!F118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6" customHeight="1">
      <c r="A114" s="42">
        <f>'S5 Maquette'!B119</f>
        <v>0</v>
      </c>
      <c r="B114" s="42">
        <f>'S5 Maquette'!C119</f>
        <v>0</v>
      </c>
      <c r="C114" s="41">
        <f>'S5 Maquette'!F119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6" customHeight="1">
      <c r="A115" s="42">
        <f>'S5 Maquette'!B120</f>
        <v>0</v>
      </c>
      <c r="B115" s="42">
        <f>'S5 Maquette'!C120</f>
        <v>0</v>
      </c>
      <c r="C115" s="41">
        <f>'S5 Maquette'!F120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6" customHeight="1">
      <c r="A116" s="42">
        <f>'S5 Maquette'!B121</f>
        <v>0</v>
      </c>
      <c r="B116" s="42">
        <f>'S5 Maquette'!C121</f>
        <v>0</v>
      </c>
      <c r="C116" s="41">
        <f>'S5 Maquette'!F121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6" customHeight="1">
      <c r="A117" s="42">
        <f>'S5 Maquette'!B122</f>
        <v>0</v>
      </c>
      <c r="B117" s="42">
        <f>'S5 Maquette'!C122</f>
        <v>0</v>
      </c>
      <c r="C117" s="41">
        <f>'S5 Maquette'!F122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6" customHeight="1">
      <c r="A118" s="42">
        <f>'S5 Maquette'!B123</f>
        <v>0</v>
      </c>
      <c r="B118" s="42">
        <f>'S5 Maquette'!C123</f>
        <v>0</v>
      </c>
      <c r="C118" s="41">
        <f>'S5 Maquette'!F123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6" customHeight="1">
      <c r="A119" s="42">
        <f>'S5 Maquette'!B124</f>
        <v>0</v>
      </c>
      <c r="B119" s="42">
        <f>'S5 Maquette'!C124</f>
        <v>0</v>
      </c>
      <c r="C119" s="41">
        <f>'S5 Maquette'!F124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6" customHeight="1">
      <c r="A120" s="42">
        <f>'S5 Maquette'!B125</f>
        <v>0</v>
      </c>
      <c r="B120" s="42">
        <f>'S5 Maquette'!C125</f>
        <v>0</v>
      </c>
      <c r="C120" s="41">
        <f>'S5 Maquette'!F125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6" customHeight="1">
      <c r="A121" s="42">
        <f>'S5 Maquette'!B126</f>
        <v>0</v>
      </c>
      <c r="B121" s="42">
        <f>'S5 Maquette'!C126</f>
        <v>0</v>
      </c>
      <c r="C121" s="41">
        <f>'S5 Maquette'!F126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6" customHeight="1">
      <c r="A122" s="42">
        <f>'S5 Maquette'!B127</f>
        <v>0</v>
      </c>
      <c r="B122" s="42">
        <f>'S5 Maquette'!C127</f>
        <v>0</v>
      </c>
      <c r="C122" s="41">
        <f>'S5 Maquette'!F127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6" customHeight="1">
      <c r="A123" s="42">
        <f>'S5 Maquette'!B128</f>
        <v>0</v>
      </c>
      <c r="B123" s="42">
        <f>'S5 Maquette'!C128</f>
        <v>0</v>
      </c>
      <c r="C123" s="41">
        <f>'S5 Maquette'!F128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6" customHeight="1">
      <c r="A124" s="42">
        <f>'S5 Maquette'!B129</f>
        <v>0</v>
      </c>
      <c r="B124" s="42">
        <f>'S5 Maquette'!C129</f>
        <v>0</v>
      </c>
      <c r="C124" s="41">
        <f>'S5 Maquette'!F129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6" customHeight="1">
      <c r="A125" s="42">
        <f>'S5 Maquette'!B130</f>
        <v>0</v>
      </c>
      <c r="B125" s="42">
        <f>'S5 Maquette'!C130</f>
        <v>0</v>
      </c>
      <c r="C125" s="41">
        <f>'S5 Maquette'!F130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6" customHeight="1">
      <c r="A126" s="42">
        <f>'S5 Maquette'!B131</f>
        <v>0</v>
      </c>
      <c r="B126" s="42">
        <f>'S5 Maquette'!C131</f>
        <v>0</v>
      </c>
      <c r="C126" s="41">
        <f>'S5 Maquette'!F131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6" customHeight="1">
      <c r="A127" s="42">
        <f>'S5 Maquette'!B132</f>
        <v>0</v>
      </c>
      <c r="B127" s="42">
        <f>'S5 Maquette'!C132</f>
        <v>0</v>
      </c>
      <c r="C127" s="41">
        <f>'S5 Maquette'!F132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6" customHeight="1">
      <c r="A128" s="42">
        <f>'S5 Maquette'!B133</f>
        <v>0</v>
      </c>
      <c r="B128" s="42">
        <f>'S5 Maquette'!C133</f>
        <v>0</v>
      </c>
      <c r="C128" s="41">
        <f>'S5 Maquette'!F133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6" customHeight="1">
      <c r="A129" s="42">
        <f>'S5 Maquette'!B134</f>
        <v>0</v>
      </c>
      <c r="B129" s="42">
        <f>'S5 Maquette'!C134</f>
        <v>0</v>
      </c>
      <c r="C129" s="41">
        <f>'S5 Maquette'!F134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6" customHeight="1">
      <c r="A130" s="42">
        <f>'S5 Maquette'!B135</f>
        <v>0</v>
      </c>
      <c r="B130" s="42">
        <f>'S5 Maquette'!C135</f>
        <v>0</v>
      </c>
      <c r="C130" s="41">
        <f>'S5 Maquette'!F135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6" customHeight="1">
      <c r="A131" s="42">
        <f>'S5 Maquette'!B136</f>
        <v>0</v>
      </c>
      <c r="B131" s="42">
        <f>'S5 Maquette'!C136</f>
        <v>0</v>
      </c>
      <c r="C131" s="41">
        <f>'S5 Maquette'!F136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6" customHeight="1">
      <c r="A132" s="42">
        <f>'S5 Maquette'!B137</f>
        <v>0</v>
      </c>
      <c r="B132" s="42">
        <f>'S5 Maquette'!C137</f>
        <v>0</v>
      </c>
      <c r="C132" s="41">
        <f>'S5 Maquette'!F137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6" customHeight="1">
      <c r="A133" s="42">
        <f>'S5 Maquette'!B138</f>
        <v>0</v>
      </c>
      <c r="B133" s="42">
        <f>'S5 Maquette'!C138</f>
        <v>0</v>
      </c>
      <c r="C133" s="41">
        <f>'S5 Maquette'!F138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6" customHeight="1">
      <c r="A134" s="42">
        <f>'S5 Maquette'!B139</f>
        <v>0</v>
      </c>
      <c r="B134" s="42">
        <f>'S5 Maquette'!C139</f>
        <v>0</v>
      </c>
      <c r="C134" s="41">
        <f>'S5 Maquette'!F139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6" customHeight="1">
      <c r="A135" s="42">
        <f>'S5 Maquette'!B140</f>
        <v>0</v>
      </c>
      <c r="B135" s="42">
        <f>'S5 Maquette'!C140</f>
        <v>0</v>
      </c>
      <c r="C135" s="41">
        <f>'S5 Maquette'!F140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6" customHeight="1">
      <c r="A136" s="42">
        <f>'S5 Maquette'!B141</f>
        <v>0</v>
      </c>
      <c r="B136" s="42">
        <f>'S5 Maquette'!C141</f>
        <v>0</v>
      </c>
      <c r="C136" s="41">
        <f>'S5 Maquette'!F141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6" customHeight="1">
      <c r="A137" s="42">
        <f>'S5 Maquette'!B142</f>
        <v>0</v>
      </c>
      <c r="B137" s="42">
        <f>'S5 Maquette'!C142</f>
        <v>0</v>
      </c>
      <c r="C137" s="41">
        <f>'S5 Maquette'!F142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6" customHeight="1">
      <c r="A138" s="42">
        <f>'S5 Maquette'!B143</f>
        <v>0</v>
      </c>
      <c r="B138" s="42">
        <f>'S5 Maquette'!C143</f>
        <v>0</v>
      </c>
      <c r="C138" s="41">
        <f>'S5 Maquette'!F143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6" customHeight="1">
      <c r="A139" s="42">
        <f>'S5 Maquette'!B144</f>
        <v>0</v>
      </c>
      <c r="B139" s="42">
        <f>'S5 Maquette'!C144</f>
        <v>0</v>
      </c>
      <c r="C139" s="41">
        <f>'S5 Maquette'!F144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6" customHeight="1">
      <c r="A140" s="42">
        <f>'S5 Maquette'!B145</f>
        <v>0</v>
      </c>
      <c r="B140" s="42">
        <f>'S5 Maquette'!C145</f>
        <v>0</v>
      </c>
      <c r="C140" s="41">
        <f>'S5 Maquette'!F145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6" customHeight="1">
      <c r="A141" s="42">
        <f>'S5 Maquette'!B146</f>
        <v>0</v>
      </c>
      <c r="B141" s="42">
        <f>'S5 Maquette'!C146</f>
        <v>0</v>
      </c>
      <c r="C141" s="41">
        <f>'S5 Maquette'!F146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6" customHeight="1">
      <c r="A142" s="42">
        <f>'S5 Maquette'!B147</f>
        <v>0</v>
      </c>
      <c r="B142" s="42">
        <f>'S5 Maquette'!C147</f>
        <v>0</v>
      </c>
      <c r="C142" s="41">
        <f>'S5 Maquette'!F147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6" customHeight="1">
      <c r="A143" s="42">
        <f>'S5 Maquette'!B148</f>
        <v>0</v>
      </c>
      <c r="B143" s="42">
        <f>'S5 Maquette'!C148</f>
        <v>0</v>
      </c>
      <c r="C143" s="41">
        <f>'S5 Maquette'!F148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6" customHeight="1">
      <c r="A144" s="42">
        <f>'S5 Maquette'!B149</f>
        <v>0</v>
      </c>
      <c r="B144" s="42">
        <f>'S5 Maquette'!C149</f>
        <v>0</v>
      </c>
      <c r="C144" s="41">
        <f>'S5 Maquette'!F149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6" customHeight="1">
      <c r="A145" s="42">
        <f>'S5 Maquette'!B150</f>
        <v>0</v>
      </c>
      <c r="B145" s="42">
        <f>'S5 Maquette'!C150</f>
        <v>0</v>
      </c>
      <c r="C145" s="41">
        <f>'S5 Maquette'!F150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6" customHeight="1">
      <c r="A146" s="42">
        <f>'S5 Maquette'!B151</f>
        <v>0</v>
      </c>
      <c r="B146" s="42">
        <f>'S5 Maquette'!C151</f>
        <v>0</v>
      </c>
      <c r="C146" s="41">
        <f>'S5 Maquette'!F151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6" customHeight="1">
      <c r="A147" s="42">
        <f>'S5 Maquette'!B152</f>
        <v>0</v>
      </c>
      <c r="B147" s="42">
        <f>'S5 Maquette'!C152</f>
        <v>0</v>
      </c>
      <c r="C147" s="41">
        <f>'S5 Maquette'!F152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6" customHeight="1">
      <c r="A148" s="42">
        <f>'S5 Maquette'!B153</f>
        <v>0</v>
      </c>
      <c r="B148" s="42">
        <f>'S5 Maquette'!C153</f>
        <v>0</v>
      </c>
      <c r="C148" s="41">
        <f>'S5 Maquette'!F153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6" customHeight="1">
      <c r="A149" s="42">
        <f>'S5 Maquette'!B154</f>
        <v>0</v>
      </c>
      <c r="B149" s="42">
        <f>'S5 Maquette'!C154</f>
        <v>0</v>
      </c>
      <c r="C149" s="41">
        <f>'S5 Maquette'!F154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6" customHeight="1">
      <c r="A150" s="42">
        <f>'S5 Maquette'!B155</f>
        <v>0</v>
      </c>
      <c r="B150" s="42">
        <f>'S5 Maquette'!C155</f>
        <v>0</v>
      </c>
      <c r="C150" s="41">
        <f>'S5 Maquette'!F155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6" customHeight="1">
      <c r="A151" s="42">
        <f>'S5 Maquette'!B156</f>
        <v>0</v>
      </c>
      <c r="B151" s="42">
        <f>'S5 Maquette'!C156</f>
        <v>0</v>
      </c>
      <c r="C151" s="41">
        <f>'S5 Maquette'!F156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6" customHeight="1">
      <c r="A152" s="42">
        <f>'S5 Maquette'!B157</f>
        <v>0</v>
      </c>
      <c r="B152" s="42">
        <f>'S5 Maquette'!C157</f>
        <v>0</v>
      </c>
      <c r="C152" s="41">
        <f>'S5 Maquette'!F157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6" customHeight="1">
      <c r="A153" s="42">
        <f>'S5 Maquette'!B158</f>
        <v>0</v>
      </c>
      <c r="B153" s="42">
        <f>'S5 Maquette'!C158</f>
        <v>0</v>
      </c>
      <c r="C153" s="41">
        <f>'S5 Maquette'!F158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6" customHeight="1">
      <c r="A154" s="42">
        <f>'S5 Maquette'!B159</f>
        <v>0</v>
      </c>
      <c r="B154" s="42">
        <f>'S5 Maquette'!C159</f>
        <v>0</v>
      </c>
      <c r="C154" s="41">
        <f>'S5 Maquette'!F159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6" customHeight="1">
      <c r="A155" s="42">
        <f>'S5 Maquette'!B160</f>
        <v>0</v>
      </c>
      <c r="B155" s="42">
        <f>'S5 Maquette'!C160</f>
        <v>0</v>
      </c>
      <c r="C155" s="41">
        <f>'S5 Maquette'!F160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6" customHeight="1">
      <c r="A156" s="42">
        <f>'S5 Maquette'!B161</f>
        <v>0</v>
      </c>
      <c r="B156" s="42">
        <f>'S5 Maquette'!C161</f>
        <v>0</v>
      </c>
      <c r="C156" s="41">
        <f>'S5 Maquette'!F161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6" customHeight="1">
      <c r="A157" s="42">
        <f>'S5 Maquette'!B162</f>
        <v>0</v>
      </c>
      <c r="B157" s="42">
        <f>'S5 Maquette'!C162</f>
        <v>0</v>
      </c>
      <c r="C157" s="41">
        <f>'S5 Maquette'!F162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6" customHeight="1">
      <c r="A158" s="42">
        <f>'S5 Maquette'!B163</f>
        <v>0</v>
      </c>
      <c r="B158" s="42">
        <f>'S5 Maquette'!C163</f>
        <v>0</v>
      </c>
      <c r="C158" s="41">
        <f>'S5 Maquette'!F163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6" customHeight="1">
      <c r="A159" s="42">
        <f>'S5 Maquette'!B164</f>
        <v>0</v>
      </c>
      <c r="B159" s="42">
        <f>'S5 Maquette'!C164</f>
        <v>0</v>
      </c>
      <c r="C159" s="41">
        <f>'S5 Maquette'!F164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6" customHeight="1">
      <c r="A160" s="42">
        <f>'S5 Maquette'!B165</f>
        <v>0</v>
      </c>
      <c r="B160" s="42">
        <f>'S5 Maquette'!C165</f>
        <v>0</v>
      </c>
      <c r="C160" s="41">
        <f>'S5 Maquette'!F165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6" customHeight="1">
      <c r="A161" s="42">
        <f>'S5 Maquette'!B166</f>
        <v>0</v>
      </c>
      <c r="B161" s="42">
        <f>'S5 Maquette'!C166</f>
        <v>0</v>
      </c>
      <c r="C161" s="41">
        <f>'S5 Maquette'!F166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6" customHeight="1">
      <c r="A162" s="42">
        <f>'S5 Maquette'!B167</f>
        <v>0</v>
      </c>
      <c r="B162" s="42">
        <f>'S5 Maquette'!C167</f>
        <v>0</v>
      </c>
      <c r="C162" s="41">
        <f>'S5 Maquette'!F167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6" customHeight="1">
      <c r="A163" s="42">
        <f>'S5 Maquette'!B168</f>
        <v>0</v>
      </c>
      <c r="B163" s="42">
        <f>'S5 Maquette'!C168</f>
        <v>0</v>
      </c>
      <c r="C163" s="41">
        <f>'S5 Maquette'!F168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6" customHeight="1">
      <c r="A164" s="42">
        <f>'S5 Maquette'!B169</f>
        <v>0</v>
      </c>
      <c r="B164" s="42">
        <f>'S5 Maquette'!C169</f>
        <v>0</v>
      </c>
      <c r="C164" s="41">
        <f>'S5 Maquette'!F169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6" customHeight="1">
      <c r="A165" s="42">
        <f>'S5 Maquette'!B170</f>
        <v>0</v>
      </c>
      <c r="B165" s="42">
        <f>'S5 Maquette'!C170</f>
        <v>0</v>
      </c>
      <c r="C165" s="41">
        <f>'S5 Maquette'!F170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6" customHeight="1">
      <c r="A166" s="42">
        <f>'S5 Maquette'!B171</f>
        <v>0</v>
      </c>
      <c r="B166" s="42">
        <f>'S5 Maquette'!C171</f>
        <v>0</v>
      </c>
      <c r="C166" s="41">
        <f>'S5 Maquette'!F171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6" customHeight="1">
      <c r="A167" s="42">
        <f>'S5 Maquette'!B172</f>
        <v>0</v>
      </c>
      <c r="B167" s="42">
        <f>'S5 Maquette'!C172</f>
        <v>0</v>
      </c>
      <c r="C167" s="41">
        <f>'S5 Maquette'!F172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6" customHeight="1">
      <c r="A168" s="42">
        <f>'S5 Maquette'!B173</f>
        <v>0</v>
      </c>
      <c r="B168" s="42">
        <f>'S5 Maquette'!C173</f>
        <v>0</v>
      </c>
      <c r="C168" s="41">
        <f>'S5 Maquette'!F173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6" customHeight="1">
      <c r="A169" s="42">
        <f>'S5 Maquette'!B174</f>
        <v>0</v>
      </c>
      <c r="B169" s="42">
        <f>'S5 Maquette'!C174</f>
        <v>0</v>
      </c>
      <c r="C169" s="41">
        <f>'S5 Maquette'!F174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6" customHeight="1">
      <c r="A170" s="42">
        <f>'S5 Maquette'!B175</f>
        <v>0</v>
      </c>
      <c r="B170" s="42">
        <f>'S5 Maquette'!C175</f>
        <v>0</v>
      </c>
      <c r="C170" s="41">
        <f>'S5 Maquette'!F175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6" customHeight="1">
      <c r="A171" s="42">
        <f>'S5 Maquette'!B176</f>
        <v>0</v>
      </c>
      <c r="B171" s="42">
        <f>'S5 Maquette'!C176</f>
        <v>0</v>
      </c>
      <c r="C171" s="41">
        <f>'S5 Maquette'!F176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6" customHeight="1">
      <c r="A172" s="42">
        <f>'S5 Maquette'!B177</f>
        <v>0</v>
      </c>
      <c r="B172" s="42">
        <f>'S5 Maquette'!C177</f>
        <v>0</v>
      </c>
      <c r="C172" s="41">
        <f>'S5 Maquette'!F177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6" customHeight="1">
      <c r="A173" s="42">
        <f>'S5 Maquette'!B178</f>
        <v>0</v>
      </c>
      <c r="B173" s="42">
        <f>'S5 Maquette'!C178</f>
        <v>0</v>
      </c>
      <c r="C173" s="41">
        <f>'S5 Maquette'!F178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6" customHeight="1">
      <c r="A174" s="42">
        <f>'S5 Maquette'!B179</f>
        <v>0</v>
      </c>
      <c r="B174" s="42">
        <f>'S5 Maquette'!C179</f>
        <v>0</v>
      </c>
      <c r="C174" s="41">
        <f>'S5 Maquette'!F179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6" customHeight="1">
      <c r="A175" s="42">
        <f>'S5 Maquette'!B180</f>
        <v>0</v>
      </c>
      <c r="B175" s="42">
        <f>'S5 Maquette'!C180</f>
        <v>0</v>
      </c>
      <c r="C175" s="41">
        <f>'S5 Maquette'!F180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6" customHeight="1">
      <c r="A176" s="42">
        <f>'S5 Maquette'!B181</f>
        <v>0</v>
      </c>
      <c r="B176" s="42">
        <f>'S5 Maquette'!C181</f>
        <v>0</v>
      </c>
      <c r="C176" s="41">
        <f>'S5 Maquette'!F181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6" customHeight="1">
      <c r="A177" s="42">
        <f>'S5 Maquette'!B182</f>
        <v>0</v>
      </c>
      <c r="B177" s="42">
        <f>'S5 Maquette'!C182</f>
        <v>0</v>
      </c>
      <c r="C177" s="41">
        <f>'S5 Maquette'!F182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6" customHeight="1">
      <c r="A178" s="42">
        <f>'S5 Maquette'!B183</f>
        <v>0</v>
      </c>
      <c r="B178" s="42">
        <f>'S5 Maquette'!C183</f>
        <v>0</v>
      </c>
      <c r="C178" s="41">
        <f>'S5 Maquette'!F183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6" customHeight="1">
      <c r="A179" s="42">
        <f>'S5 Maquette'!B184</f>
        <v>0</v>
      </c>
      <c r="B179" s="42">
        <f>'S5 Maquette'!C184</f>
        <v>0</v>
      </c>
      <c r="C179" s="41">
        <f>'S5 Maquette'!F184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6" customHeight="1">
      <c r="A180" s="42">
        <f>'S5 Maquette'!B185</f>
        <v>0</v>
      </c>
      <c r="B180" s="42">
        <f>'S5 Maquette'!C185</f>
        <v>0</v>
      </c>
      <c r="C180" s="41">
        <f>'S5 Maquette'!F185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6" customHeight="1">
      <c r="A181" s="42">
        <f>'S5 Maquette'!B186</f>
        <v>0</v>
      </c>
      <c r="B181" s="42">
        <f>'S5 Maquette'!C186</f>
        <v>0</v>
      </c>
      <c r="C181" s="41">
        <f>'S5 Maquette'!F186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6" customHeight="1">
      <c r="A182" s="42">
        <f>'S5 Maquette'!B187</f>
        <v>0</v>
      </c>
      <c r="B182" s="42">
        <f>'S5 Maquette'!C187</f>
        <v>0</v>
      </c>
      <c r="C182" s="41">
        <f>'S5 Maquette'!F187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6" customHeight="1">
      <c r="A183" s="42">
        <f>'S5 Maquette'!B188</f>
        <v>0</v>
      </c>
      <c r="B183" s="42">
        <f>'S5 Maquette'!C188</f>
        <v>0</v>
      </c>
      <c r="C183" s="41">
        <f>'S5 Maquette'!F188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6" customHeight="1">
      <c r="A184" s="42">
        <f>'S5 Maquette'!B189</f>
        <v>0</v>
      </c>
      <c r="B184" s="42">
        <f>'S5 Maquette'!C189</f>
        <v>0</v>
      </c>
      <c r="C184" s="41">
        <f>'S5 Maquette'!F189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6" customHeight="1">
      <c r="A185" s="42">
        <f>'S5 Maquette'!B190</f>
        <v>0</v>
      </c>
      <c r="B185" s="42">
        <f>'S5 Maquette'!C190</f>
        <v>0</v>
      </c>
      <c r="C185" s="41">
        <f>'S5 Maquette'!F190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6" customHeight="1">
      <c r="A186" s="42">
        <f>'S5 Maquette'!B191</f>
        <v>0</v>
      </c>
      <c r="B186" s="42">
        <f>'S5 Maquette'!C191</f>
        <v>0</v>
      </c>
      <c r="C186" s="41">
        <f>'S5 Maquette'!F191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6" customHeight="1">
      <c r="A187" s="42">
        <f>'S5 Maquette'!B192</f>
        <v>0</v>
      </c>
      <c r="B187" s="42">
        <f>'S5 Maquette'!C192</f>
        <v>0</v>
      </c>
      <c r="C187" s="41">
        <f>'S5 Maquette'!F192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6" customHeight="1">
      <c r="A188" s="42">
        <f>'S5 Maquette'!B193</f>
        <v>0</v>
      </c>
      <c r="B188" s="42">
        <f>'S5 Maquette'!C193</f>
        <v>0</v>
      </c>
      <c r="C188" s="41">
        <f>'S5 Maquette'!F193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6" customHeight="1">
      <c r="A189" s="42">
        <f>'S5 Maquette'!B194</f>
        <v>0</v>
      </c>
      <c r="B189" s="42">
        <f>'S5 Maquette'!C194</f>
        <v>0</v>
      </c>
      <c r="C189" s="41">
        <f>'S5 Maquette'!F194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6" customHeight="1">
      <c r="A190" s="42">
        <f>'S5 Maquette'!B195</f>
        <v>0</v>
      </c>
      <c r="B190" s="42">
        <f>'S5 Maquette'!C195</f>
        <v>0</v>
      </c>
      <c r="C190" s="41">
        <f>'S5 Maquette'!F195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6" customHeight="1">
      <c r="A191" s="42">
        <f>'S5 Maquette'!B196</f>
        <v>0</v>
      </c>
      <c r="B191" s="42">
        <f>'S5 Maquette'!C196</f>
        <v>0</v>
      </c>
      <c r="C191" s="41">
        <f>'S5 Maquette'!F196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6" customHeight="1">
      <c r="A192" s="42">
        <f>'S5 Maquette'!B197</f>
        <v>0</v>
      </c>
      <c r="B192" s="42">
        <f>'S5 Maquette'!C197</f>
        <v>0</v>
      </c>
      <c r="C192" s="41">
        <f>'S5 Maquette'!F197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6" customHeight="1">
      <c r="A193" s="42">
        <f>'S5 Maquette'!B198</f>
        <v>0</v>
      </c>
      <c r="B193" s="42">
        <f>'S5 Maquette'!C198</f>
        <v>0</v>
      </c>
      <c r="C193" s="41">
        <f>'S5 Maquette'!F198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6" customHeight="1">
      <c r="A194" s="42">
        <f>'S5 Maquette'!B199</f>
        <v>0</v>
      </c>
      <c r="B194" s="42">
        <f>'S5 Maquette'!C199</f>
        <v>0</v>
      </c>
      <c r="C194" s="41">
        <f>'S5 Maquette'!F199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6" customHeight="1">
      <c r="A195" s="42">
        <f>'S5 Maquette'!B200</f>
        <v>0</v>
      </c>
      <c r="B195" s="42">
        <f>'S5 Maquette'!C200</f>
        <v>0</v>
      </c>
      <c r="C195" s="41">
        <f>'S5 Maquette'!F200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6" customHeight="1">
      <c r="A196" s="42">
        <f>'S5 Maquette'!B201</f>
        <v>0</v>
      </c>
      <c r="B196" s="42">
        <f>'S5 Maquette'!C201</f>
        <v>0</v>
      </c>
      <c r="C196" s="41">
        <f>'S5 Maquette'!F201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6" customHeight="1">
      <c r="A197" s="42">
        <f>'S5 Maquette'!B202</f>
        <v>0</v>
      </c>
      <c r="B197" s="42">
        <f>'S5 Maquette'!C202</f>
        <v>0</v>
      </c>
      <c r="C197" s="41">
        <f>'S5 Maquette'!F202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6" customHeight="1">
      <c r="A198" s="42">
        <f>'S5 Maquette'!B203</f>
        <v>0</v>
      </c>
      <c r="B198" s="42">
        <f>'S5 Maquette'!C203</f>
        <v>0</v>
      </c>
      <c r="C198" s="41">
        <f>'S5 Maquette'!F203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6" customHeight="1">
      <c r="A199" s="42">
        <f>'S5 Maquette'!B204</f>
        <v>0</v>
      </c>
      <c r="B199" s="42">
        <f>'S5 Maquette'!C204</f>
        <v>0</v>
      </c>
      <c r="C199" s="41">
        <f>'S5 Maquette'!F204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6" customHeight="1">
      <c r="A200" s="42">
        <f>'S5 Maquette'!B205</f>
        <v>0</v>
      </c>
      <c r="B200" s="42">
        <f>'S5 Maquette'!C205</f>
        <v>0</v>
      </c>
      <c r="C200" s="41">
        <f>'S5 Maquette'!F205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6" customHeight="1">
      <c r="A201" s="42">
        <f>'S5 Maquette'!B206</f>
        <v>0</v>
      </c>
      <c r="B201" s="42">
        <f>'S5 Maquette'!C206</f>
        <v>0</v>
      </c>
      <c r="C201" s="41">
        <f>'S5 Maquette'!F206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6" customHeight="1">
      <c r="A202" s="42">
        <f>'S5 Maquette'!B207</f>
        <v>0</v>
      </c>
      <c r="B202" s="42">
        <f>'S5 Maquette'!C207</f>
        <v>0</v>
      </c>
      <c r="C202" s="41">
        <f>'S5 Maquette'!F207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6" customHeight="1">
      <c r="A203" s="42">
        <f>'S5 Maquette'!B208</f>
        <v>0</v>
      </c>
      <c r="B203" s="42">
        <f>'S5 Maquette'!C208</f>
        <v>0</v>
      </c>
      <c r="C203" s="41">
        <f>'S5 Maquette'!F208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6" customHeight="1">
      <c r="A204" s="42">
        <f>'S5 Maquette'!B209</f>
        <v>0</v>
      </c>
      <c r="B204" s="42">
        <f>'S5 Maquette'!C209</f>
        <v>0</v>
      </c>
      <c r="C204" s="41">
        <f>'S5 Maquette'!F209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6" customHeight="1">
      <c r="A205" s="42">
        <f>'S5 Maquette'!B210</f>
        <v>0</v>
      </c>
      <c r="B205" s="42">
        <f>'S5 Maquette'!C210</f>
        <v>0</v>
      </c>
      <c r="C205" s="41">
        <f>'S5 Maquette'!F210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6" customHeight="1">
      <c r="A206" s="42">
        <f>'S5 Maquette'!B211</f>
        <v>0</v>
      </c>
      <c r="B206" s="42">
        <f>'S5 Maquette'!C211</f>
        <v>0</v>
      </c>
      <c r="C206" s="41">
        <f>'S5 Maquette'!F211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6" customHeight="1">
      <c r="A207" s="42">
        <f>'S5 Maquette'!B212</f>
        <v>0</v>
      </c>
      <c r="B207" s="42">
        <f>'S5 Maquette'!C212</f>
        <v>0</v>
      </c>
      <c r="C207" s="41">
        <f>'S5 Maquette'!F212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6" customHeight="1">
      <c r="A208" s="42">
        <f>'S5 Maquette'!B213</f>
        <v>0</v>
      </c>
      <c r="B208" s="42">
        <f>'S5 Maquette'!C213</f>
        <v>0</v>
      </c>
      <c r="C208" s="41">
        <f>'S5 Maquette'!F213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6" customHeight="1">
      <c r="A209" s="42">
        <f>'S5 Maquette'!B214</f>
        <v>0</v>
      </c>
      <c r="B209" s="42">
        <f>'S5 Maquette'!C214</f>
        <v>0</v>
      </c>
      <c r="C209" s="41">
        <f>'S5 Maquette'!F214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6" customHeight="1">
      <c r="A210" s="42">
        <f>'S5 Maquette'!B215</f>
        <v>0</v>
      </c>
      <c r="B210" s="42">
        <f>'S5 Maquette'!C215</f>
        <v>0</v>
      </c>
      <c r="C210" s="41">
        <f>'S5 Maquette'!F215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6" customHeight="1">
      <c r="A211" s="42">
        <f>'S5 Maquette'!B216</f>
        <v>0</v>
      </c>
      <c r="B211" s="42">
        <f>'S5 Maquette'!C216</f>
        <v>0</v>
      </c>
      <c r="C211" s="41">
        <f>'S5 Maquette'!F216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6" customHeight="1">
      <c r="A212" s="42">
        <f>'S5 Maquette'!B217</f>
        <v>0</v>
      </c>
      <c r="B212" s="42">
        <f>'S5 Maquette'!C217</f>
        <v>0</v>
      </c>
      <c r="C212" s="41">
        <f>'S5 Maquette'!F217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6" customHeight="1">
      <c r="A213" s="42">
        <f>'S5 Maquette'!B218</f>
        <v>0</v>
      </c>
      <c r="B213" s="42">
        <f>'S5 Maquette'!C218</f>
        <v>0</v>
      </c>
      <c r="C213" s="41">
        <f>'S5 Maquette'!F218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6" customHeight="1">
      <c r="A214" s="42">
        <f>'S5 Maquette'!B219</f>
        <v>0</v>
      </c>
      <c r="B214" s="42">
        <f>'S5 Maquette'!C219</f>
        <v>0</v>
      </c>
      <c r="C214" s="41">
        <f>'S5 Maquette'!F219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6" customHeight="1">
      <c r="A215" s="42">
        <f>'S5 Maquette'!B220</f>
        <v>0</v>
      </c>
      <c r="B215" s="42">
        <f>'S5 Maquette'!C220</f>
        <v>0</v>
      </c>
      <c r="C215" s="41">
        <f>'S5 Maquette'!F220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6" customHeight="1">
      <c r="A216" s="42">
        <f>'S5 Maquette'!B221</f>
        <v>0</v>
      </c>
      <c r="B216" s="42">
        <f>'S5 Maquette'!C221</f>
        <v>0</v>
      </c>
      <c r="C216" s="41">
        <f>'S5 Maquette'!F221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6" customHeight="1">
      <c r="A217" s="42">
        <f>'S5 Maquette'!B222</f>
        <v>0</v>
      </c>
      <c r="B217" s="42">
        <f>'S5 Maquette'!C222</f>
        <v>0</v>
      </c>
      <c r="C217" s="41">
        <f>'S5 Maquette'!F222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6" customHeight="1">
      <c r="A218" s="42">
        <f>'S5 Maquette'!B223</f>
        <v>0</v>
      </c>
      <c r="B218" s="42">
        <f>'S5 Maquette'!C223</f>
        <v>0</v>
      </c>
      <c r="C218" s="41">
        <f>'S5 Maquette'!F223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6" customHeight="1">
      <c r="A219" s="42">
        <f>'S5 Maquette'!B224</f>
        <v>0</v>
      </c>
      <c r="B219" s="42">
        <f>'S5 Maquette'!C224</f>
        <v>0</v>
      </c>
      <c r="C219" s="41">
        <f>'S5 Maquette'!F224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6" customHeight="1">
      <c r="A220" s="42">
        <f>'S5 Maquette'!B225</f>
        <v>0</v>
      </c>
      <c r="B220" s="42">
        <f>'S5 Maquette'!C225</f>
        <v>0</v>
      </c>
      <c r="C220" s="41">
        <f>'S5 Maquette'!F225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6" customHeight="1">
      <c r="A221" s="42">
        <f>'S5 Maquette'!B226</f>
        <v>0</v>
      </c>
      <c r="B221" s="42">
        <f>'S5 Maquette'!C226</f>
        <v>0</v>
      </c>
      <c r="C221" s="41">
        <f>'S5 Maquette'!F226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6" customHeight="1">
      <c r="A222" s="42">
        <f>'S5 Maquette'!B227</f>
        <v>0</v>
      </c>
      <c r="B222" s="42">
        <f>'S5 Maquette'!C227</f>
        <v>0</v>
      </c>
      <c r="C222" s="41">
        <f>'S5 Maquette'!F227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6" customHeight="1">
      <c r="A223" s="42">
        <f>'S5 Maquette'!B228</f>
        <v>0</v>
      </c>
      <c r="B223" s="42">
        <f>'S5 Maquette'!C228</f>
        <v>0</v>
      </c>
      <c r="C223" s="41">
        <f>'S5 Maquette'!F228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6" customHeight="1">
      <c r="A224" s="42">
        <f>'S5 Maquette'!B229</f>
        <v>0</v>
      </c>
      <c r="B224" s="42">
        <f>'S5 Maquette'!C229</f>
        <v>0</v>
      </c>
      <c r="C224" s="41">
        <f>'S5 Maquette'!F229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6" customHeight="1">
      <c r="A225" s="42">
        <f>'S5 Maquette'!B230</f>
        <v>0</v>
      </c>
      <c r="B225" s="42">
        <f>'S5 Maquette'!C230</f>
        <v>0</v>
      </c>
      <c r="C225" s="41">
        <f>'S5 Maquette'!F230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6" customHeight="1">
      <c r="A226" s="42">
        <f>'S5 Maquette'!B231</f>
        <v>0</v>
      </c>
      <c r="B226" s="42">
        <f>'S5 Maquette'!C231</f>
        <v>0</v>
      </c>
      <c r="C226" s="41">
        <f>'S5 Maquette'!F231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6" customHeight="1">
      <c r="A227" s="42">
        <f>'S5 Maquette'!B232</f>
        <v>0</v>
      </c>
      <c r="B227" s="42">
        <f>'S5 Maquette'!C232</f>
        <v>0</v>
      </c>
      <c r="C227" s="41">
        <f>'S5 Maquette'!F232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6" customHeight="1">
      <c r="A228" s="42">
        <f>'S5 Maquette'!B233</f>
        <v>0</v>
      </c>
      <c r="B228" s="42">
        <f>'S5 Maquette'!C233</f>
        <v>0</v>
      </c>
      <c r="C228" s="41">
        <f>'S5 Maquette'!F233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6" customHeight="1">
      <c r="A229" s="42">
        <f>'S5 Maquette'!B234</f>
        <v>0</v>
      </c>
      <c r="B229" s="42">
        <f>'S5 Maquette'!C234</f>
        <v>0</v>
      </c>
      <c r="C229" s="41">
        <f>'S5 Maquette'!F234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6" customHeight="1">
      <c r="A230" s="42">
        <f>'S5 Maquette'!B235</f>
        <v>0</v>
      </c>
      <c r="B230" s="42">
        <f>'S5 Maquette'!C235</f>
        <v>0</v>
      </c>
      <c r="C230" s="41">
        <f>'S5 Maquette'!F235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6" customHeight="1">
      <c r="A231" s="42">
        <f>'S5 Maquette'!B236</f>
        <v>0</v>
      </c>
      <c r="B231" s="42">
        <f>'S5 Maquette'!C236</f>
        <v>0</v>
      </c>
      <c r="C231" s="41">
        <f>'S5 Maquette'!F236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6" customHeight="1">
      <c r="A232" s="42">
        <f>'S5 Maquette'!B237</f>
        <v>0</v>
      </c>
      <c r="B232" s="42">
        <f>'S5 Maquette'!C237</f>
        <v>0</v>
      </c>
      <c r="C232" s="41">
        <f>'S5 Maquette'!F237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6" customHeight="1">
      <c r="A233" s="42">
        <f>'S5 Maquette'!B238</f>
        <v>0</v>
      </c>
      <c r="B233" s="42">
        <f>'S5 Maquette'!C238</f>
        <v>0</v>
      </c>
      <c r="C233" s="41">
        <f>'S5 Maquette'!F238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6" customHeight="1">
      <c r="A234" s="42">
        <f>'S5 Maquette'!B239</f>
        <v>0</v>
      </c>
      <c r="B234" s="42">
        <f>'S5 Maquette'!C239</f>
        <v>0</v>
      </c>
      <c r="C234" s="41">
        <f>'S5 Maquette'!F239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6" customHeight="1">
      <c r="A235" s="42">
        <f>'S5 Maquette'!B240</f>
        <v>0</v>
      </c>
      <c r="B235" s="42">
        <f>'S5 Maquette'!C240</f>
        <v>0</v>
      </c>
      <c r="C235" s="41">
        <f>'S5 Maquette'!F240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6" customHeight="1">
      <c r="A236" s="42">
        <f>'S5 Maquette'!B241</f>
        <v>0</v>
      </c>
      <c r="B236" s="42">
        <f>'S5 Maquette'!C241</f>
        <v>0</v>
      </c>
      <c r="C236" s="41">
        <f>'S5 Maquette'!F241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6" customHeight="1">
      <c r="A237" s="42">
        <f>'S5 Maquette'!B242</f>
        <v>0</v>
      </c>
      <c r="B237" s="42">
        <f>'S5 Maquette'!C242</f>
        <v>0</v>
      </c>
      <c r="C237" s="41">
        <f>'S5 Maquette'!F242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6" customHeight="1">
      <c r="A238" s="42">
        <f>'S5 Maquette'!B243</f>
        <v>0</v>
      </c>
      <c r="B238" s="42">
        <f>'S5 Maquette'!C243</f>
        <v>0</v>
      </c>
      <c r="C238" s="41">
        <f>'S5 Maquette'!F243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6" customHeight="1">
      <c r="A239" s="42">
        <f>'S5 Maquette'!B244</f>
        <v>0</v>
      </c>
      <c r="B239" s="42">
        <f>'S5 Maquette'!C244</f>
        <v>0</v>
      </c>
      <c r="C239" s="41">
        <f>'S5 Maquette'!F244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6" customHeight="1">
      <c r="A240" s="42">
        <f>'S5 Maquette'!B245</f>
        <v>0</v>
      </c>
      <c r="B240" s="42">
        <f>'S5 Maquette'!C245</f>
        <v>0</v>
      </c>
      <c r="C240" s="41">
        <f>'S5 Maquette'!F245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6" customHeight="1">
      <c r="A241" s="42">
        <f>'S5 Maquette'!B246</f>
        <v>0</v>
      </c>
      <c r="B241" s="42">
        <f>'S5 Maquette'!C246</f>
        <v>0</v>
      </c>
      <c r="C241" s="41">
        <f>'S5 Maquette'!F246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6" customHeight="1">
      <c r="A242" s="42">
        <f>'S5 Maquette'!B247</f>
        <v>0</v>
      </c>
      <c r="B242" s="42">
        <f>'S5 Maquette'!C247</f>
        <v>0</v>
      </c>
      <c r="C242" s="41">
        <f>'S5 Maquette'!F247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6" customHeight="1">
      <c r="A243" s="42">
        <f>'S5 Maquette'!B248</f>
        <v>0</v>
      </c>
      <c r="B243" s="42">
        <f>'S5 Maquette'!C248</f>
        <v>0</v>
      </c>
      <c r="C243" s="41">
        <f>'S5 Maquette'!F248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6" customHeight="1">
      <c r="A244" s="42">
        <f>'S5 Maquette'!B249</f>
        <v>0</v>
      </c>
      <c r="B244" s="42">
        <f>'S5 Maquette'!C249</f>
        <v>0</v>
      </c>
      <c r="C244" s="41">
        <f>'S5 Maquette'!F249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6" customHeight="1">
      <c r="A245" s="42">
        <f>'S5 Maquette'!B250</f>
        <v>0</v>
      </c>
      <c r="B245" s="42">
        <f>'S5 Maquette'!C250</f>
        <v>0</v>
      </c>
      <c r="C245" s="41">
        <f>'S5 Maquette'!F250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6" customHeight="1">
      <c r="A246" s="42">
        <f>'S5 Maquette'!B251</f>
        <v>0</v>
      </c>
      <c r="B246" s="42">
        <f>'S5 Maquette'!C251</f>
        <v>0</v>
      </c>
      <c r="C246" s="41">
        <f>'S5 Maquette'!F251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6" customHeight="1">
      <c r="A247" s="42">
        <f>'S5 Maquette'!B252</f>
        <v>0</v>
      </c>
      <c r="B247" s="42">
        <f>'S5 Maquette'!C252</f>
        <v>0</v>
      </c>
      <c r="C247" s="41">
        <f>'S5 Maquette'!F252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6" customHeight="1">
      <c r="A248" s="42">
        <f>'S5 Maquette'!B253</f>
        <v>0</v>
      </c>
      <c r="B248" s="42">
        <f>'S5 Maquette'!C253</f>
        <v>0</v>
      </c>
      <c r="C248" s="41">
        <f>'S5 Maquette'!F253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6" customHeight="1">
      <c r="A249" s="42">
        <f>'S5 Maquette'!B254</f>
        <v>0</v>
      </c>
      <c r="B249" s="42">
        <f>'S5 Maquette'!C254</f>
        <v>0</v>
      </c>
      <c r="C249" s="41">
        <f>'S5 Maquette'!F254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6" customHeight="1">
      <c r="A250" s="42">
        <f>'S5 Maquette'!B255</f>
        <v>0</v>
      </c>
      <c r="B250" s="42">
        <f>'S5 Maquette'!C255</f>
        <v>0</v>
      </c>
      <c r="C250" s="41">
        <f>'S5 Maquette'!F255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6" customHeight="1">
      <c r="A251" s="42">
        <f>'S5 Maquette'!B256</f>
        <v>0</v>
      </c>
      <c r="B251" s="42">
        <f>'S5 Maquette'!C256</f>
        <v>0</v>
      </c>
      <c r="C251" s="41">
        <f>'S5 Maquette'!F256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6" customHeight="1">
      <c r="A252" s="42">
        <f>'S5 Maquette'!B257</f>
        <v>0</v>
      </c>
      <c r="B252" s="42">
        <f>'S5 Maquette'!C257</f>
        <v>0</v>
      </c>
      <c r="C252" s="41">
        <f>'S5 Maquette'!F257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6" customHeight="1">
      <c r="A253" s="42">
        <f>'S5 Maquette'!B258</f>
        <v>0</v>
      </c>
      <c r="B253" s="42">
        <f>'S5 Maquette'!C258</f>
        <v>0</v>
      </c>
      <c r="C253" s="41">
        <f>'S5 Maquette'!F258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6" customHeight="1">
      <c r="A254" s="42">
        <f>'S5 Maquette'!B259</f>
        <v>0</v>
      </c>
      <c r="B254" s="42">
        <f>'S5 Maquette'!C259</f>
        <v>0</v>
      </c>
      <c r="C254" s="41">
        <f>'S5 Maquette'!F259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6" customHeight="1">
      <c r="A255" s="42">
        <f>'S5 Maquette'!B260</f>
        <v>0</v>
      </c>
      <c r="B255" s="42">
        <f>'S5 Maquette'!C260</f>
        <v>0</v>
      </c>
      <c r="C255" s="41">
        <f>'S5 Maquette'!F260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6" customHeight="1">
      <c r="A256" s="42">
        <f>'S5 Maquette'!B261</f>
        <v>0</v>
      </c>
      <c r="B256" s="42">
        <f>'S5 Maquette'!C261</f>
        <v>0</v>
      </c>
      <c r="C256" s="41">
        <f>'S5 Maquette'!F261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6" customHeight="1">
      <c r="A257" s="42">
        <f>'S5 Maquette'!B262</f>
        <v>0</v>
      </c>
      <c r="B257" s="42">
        <f>'S5 Maquette'!C262</f>
        <v>0</v>
      </c>
      <c r="C257" s="41">
        <f>'S5 Maquette'!F262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6" customHeight="1">
      <c r="A258" s="42">
        <f>'S5 Maquette'!B263</f>
        <v>0</v>
      </c>
      <c r="B258" s="42">
        <f>'S5 Maquette'!C263</f>
        <v>0</v>
      </c>
      <c r="C258" s="41">
        <f>'S5 Maquette'!F263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6" customHeight="1">
      <c r="A259" s="42">
        <f>'S5 Maquette'!B264</f>
        <v>0</v>
      </c>
      <c r="B259" s="42">
        <f>'S5 Maquette'!C264</f>
        <v>0</v>
      </c>
      <c r="C259" s="41">
        <f>'S5 Maquette'!F264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6" customHeight="1">
      <c r="A260" s="42">
        <f>'S5 Maquette'!B265</f>
        <v>0</v>
      </c>
      <c r="B260" s="42">
        <f>'S5 Maquette'!C265</f>
        <v>0</v>
      </c>
      <c r="C260" s="41">
        <f>'S5 Maquette'!F265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6" customHeight="1">
      <c r="A261" s="42">
        <f>'S5 Maquette'!B266</f>
        <v>0</v>
      </c>
      <c r="B261" s="42">
        <f>'S5 Maquette'!C266</f>
        <v>0</v>
      </c>
      <c r="C261" s="41">
        <f>'S5 Maquette'!F266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6" customHeight="1">
      <c r="A262" s="42">
        <f>'S5 Maquette'!B267</f>
        <v>0</v>
      </c>
      <c r="B262" s="42">
        <f>'S5 Maquette'!C267</f>
        <v>0</v>
      </c>
      <c r="C262" s="41">
        <f>'S5 Maquette'!F267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6" customHeight="1">
      <c r="A263" s="42">
        <f>'S5 Maquette'!B268</f>
        <v>0</v>
      </c>
      <c r="B263" s="42">
        <f>'S5 Maquette'!C268</f>
        <v>0</v>
      </c>
      <c r="C263" s="41">
        <f>'S5 Maquette'!F268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6" customHeight="1">
      <c r="A264" s="42">
        <f>'S5 Maquette'!B269</f>
        <v>0</v>
      </c>
      <c r="B264" s="42">
        <f>'S5 Maquette'!C269</f>
        <v>0</v>
      </c>
      <c r="C264" s="41">
        <f>'S5 Maquette'!F269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6" customHeight="1">
      <c r="A265" s="42">
        <f>'S5 Maquette'!B270</f>
        <v>0</v>
      </c>
      <c r="B265" s="42">
        <f>'S5 Maquette'!C270</f>
        <v>0</v>
      </c>
      <c r="C265" s="41">
        <f>'S5 Maquette'!F270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6" customHeight="1">
      <c r="A266" s="42">
        <f>'S5 Maquette'!B271</f>
        <v>0</v>
      </c>
      <c r="B266" s="42">
        <f>'S5 Maquette'!C271</f>
        <v>0</v>
      </c>
      <c r="C266" s="41">
        <f>'S5 Maquette'!F271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6" customHeight="1">
      <c r="A267" s="42">
        <f>'S5 Maquette'!B272</f>
        <v>0</v>
      </c>
      <c r="B267" s="42">
        <f>'S5 Maquette'!C272</f>
        <v>0</v>
      </c>
      <c r="C267" s="41">
        <f>'S5 Maquette'!F272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6" customHeight="1">
      <c r="A268" s="42">
        <f>'S5 Maquette'!B273</f>
        <v>0</v>
      </c>
      <c r="B268" s="42">
        <f>'S5 Maquette'!C273</f>
        <v>0</v>
      </c>
      <c r="C268" s="41">
        <f>'S5 Maquette'!F273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6" customHeight="1">
      <c r="A269" s="42">
        <f>'S5 Maquette'!B274</f>
        <v>0</v>
      </c>
      <c r="B269" s="42">
        <f>'S5 Maquette'!C274</f>
        <v>0</v>
      </c>
      <c r="C269" s="41">
        <f>'S5 Maquette'!F274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6" customHeight="1">
      <c r="A270" s="42">
        <f>'S5 Maquette'!B275</f>
        <v>0</v>
      </c>
      <c r="B270" s="42">
        <f>'S5 Maquette'!C275</f>
        <v>0</v>
      </c>
      <c r="C270" s="41">
        <f>'S5 Maquette'!F275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6" customHeight="1">
      <c r="A271" s="42">
        <f>'S5 Maquette'!B276</f>
        <v>0</v>
      </c>
      <c r="B271" s="42">
        <f>'S5 Maquette'!C276</f>
        <v>0</v>
      </c>
      <c r="C271" s="41">
        <f>'S5 Maquette'!F276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6" customHeight="1">
      <c r="A272" s="42">
        <f>'S5 Maquette'!B277</f>
        <v>0</v>
      </c>
      <c r="B272" s="42">
        <f>'S5 Maquette'!C277</f>
        <v>0</v>
      </c>
      <c r="C272" s="41">
        <f>'S5 Maquette'!F277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6" customHeight="1">
      <c r="A273" s="42">
        <f>'S5 Maquette'!B278</f>
        <v>0</v>
      </c>
      <c r="B273" s="42">
        <f>'S5 Maquette'!C278</f>
        <v>0</v>
      </c>
      <c r="C273" s="41">
        <f>'S5 Maquette'!F278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6" customHeight="1">
      <c r="A274" s="42">
        <f>'S5 Maquette'!B279</f>
        <v>0</v>
      </c>
      <c r="B274" s="42">
        <f>'S5 Maquette'!C279</f>
        <v>0</v>
      </c>
      <c r="C274" s="41">
        <f>'S5 Maquette'!F279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6" customHeight="1">
      <c r="A275" s="42">
        <f>'S5 Maquette'!B280</f>
        <v>0</v>
      </c>
      <c r="B275" s="42">
        <f>'S5 Maquette'!C280</f>
        <v>0</v>
      </c>
      <c r="C275" s="41">
        <f>'S5 Maquette'!F280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6" customHeight="1">
      <c r="A276" s="42">
        <f>'S5 Maquette'!B281</f>
        <v>0</v>
      </c>
      <c r="B276" s="42">
        <f>'S5 Maquette'!C281</f>
        <v>0</v>
      </c>
      <c r="C276" s="41">
        <f>'S5 Maquette'!F281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6" customHeight="1">
      <c r="A277" s="42">
        <f>'S5 Maquette'!B282</f>
        <v>0</v>
      </c>
      <c r="B277" s="42">
        <f>'S5 Maquette'!C282</f>
        <v>0</v>
      </c>
      <c r="C277" s="41">
        <f>'S5 Maquette'!F282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6" customHeight="1">
      <c r="A278" s="42">
        <f>'S5 Maquette'!B283</f>
        <v>0</v>
      </c>
      <c r="B278" s="42">
        <f>'S5 Maquette'!C283</f>
        <v>0</v>
      </c>
      <c r="C278" s="41">
        <f>'S5 Maquette'!F283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6" customHeight="1">
      <c r="A279" s="42">
        <f>'S5 Maquette'!B284</f>
        <v>0</v>
      </c>
      <c r="B279" s="42">
        <f>'S5 Maquette'!C284</f>
        <v>0</v>
      </c>
      <c r="C279" s="41">
        <f>'S5 Maquette'!F284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6" customHeight="1">
      <c r="A280" s="42">
        <f>'S5 Maquette'!B285</f>
        <v>0</v>
      </c>
      <c r="B280" s="42">
        <f>'S5 Maquette'!C285</f>
        <v>0</v>
      </c>
      <c r="C280" s="41">
        <f>'S5 Maquette'!F285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6" customHeight="1">
      <c r="A281" s="42">
        <f>'S5 Maquette'!B286</f>
        <v>0</v>
      </c>
      <c r="B281" s="42">
        <f>'S5 Maquette'!C286</f>
        <v>0</v>
      </c>
      <c r="C281" s="41">
        <f>'S5 Maquette'!F286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6" customHeight="1">
      <c r="A282" s="42">
        <f>'S5 Maquette'!B287</f>
        <v>0</v>
      </c>
      <c r="B282" s="42">
        <f>'S5 Maquette'!C287</f>
        <v>0</v>
      </c>
      <c r="C282" s="41">
        <f>'S5 Maquette'!F287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6" customHeight="1">
      <c r="A283" s="42">
        <f>'S5 Maquette'!B288</f>
        <v>0</v>
      </c>
      <c r="B283" s="42">
        <f>'S5 Maquette'!C288</f>
        <v>0</v>
      </c>
      <c r="C283" s="41">
        <f>'S5 Maquette'!F288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6" customHeight="1">
      <c r="A284" s="42">
        <f>'S5 Maquette'!B289</f>
        <v>0</v>
      </c>
      <c r="B284" s="42">
        <f>'S5 Maquette'!C289</f>
        <v>0</v>
      </c>
      <c r="C284" s="41">
        <f>'S5 Maquette'!F289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6" customHeight="1">
      <c r="A285" s="42">
        <f>'S5 Maquette'!B290</f>
        <v>0</v>
      </c>
      <c r="B285" s="42">
        <f>'S5 Maquette'!C290</f>
        <v>0</v>
      </c>
      <c r="C285" s="41">
        <f>'S5 Maquette'!F290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6" customHeight="1">
      <c r="A286" s="42">
        <f>'S5 Maquette'!B291</f>
        <v>0</v>
      </c>
      <c r="B286" s="42">
        <f>'S5 Maquette'!C291</f>
        <v>0</v>
      </c>
      <c r="C286" s="41">
        <f>'S5 Maquette'!F291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6" customHeight="1">
      <c r="A287" s="42">
        <f>'S5 Maquette'!B292</f>
        <v>0</v>
      </c>
      <c r="B287" s="42">
        <f>'S5 Maquette'!C292</f>
        <v>0</v>
      </c>
      <c r="C287" s="41">
        <f>'S5 Maquette'!F292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6" customHeight="1">
      <c r="A288" s="42">
        <f>'S5 Maquette'!B293</f>
        <v>0</v>
      </c>
      <c r="B288" s="42">
        <f>'S5 Maquette'!C293</f>
        <v>0</v>
      </c>
      <c r="C288" s="41">
        <f>'S5 Maquette'!F293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6" customHeight="1">
      <c r="A289" s="42">
        <f>'S5 Maquette'!B294</f>
        <v>0</v>
      </c>
      <c r="B289" s="42">
        <f>'S5 Maquette'!C294</f>
        <v>0</v>
      </c>
      <c r="C289" s="41">
        <f>'S5 Maquette'!F294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6" customHeight="1">
      <c r="A290" s="42">
        <f>'S5 Maquette'!B295</f>
        <v>0</v>
      </c>
      <c r="B290" s="42">
        <f>'S5 Maquette'!C295</f>
        <v>0</v>
      </c>
      <c r="C290" s="41">
        <f>'S5 Maquette'!F295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6" customHeight="1">
      <c r="A291" s="42">
        <f>'S5 Maquette'!B296</f>
        <v>0</v>
      </c>
      <c r="B291" s="42">
        <f>'S5 Maquette'!C296</f>
        <v>0</v>
      </c>
      <c r="C291" s="41">
        <f>'S5 Maquette'!F296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6" customHeight="1">
      <c r="A292" s="42">
        <f>'S5 Maquette'!B297</f>
        <v>0</v>
      </c>
      <c r="B292" s="42">
        <f>'S5 Maquette'!C297</f>
        <v>0</v>
      </c>
      <c r="C292" s="41">
        <f>'S5 Maquette'!F297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6" customHeight="1">
      <c r="A293" s="42">
        <f>'S5 Maquette'!B298</f>
        <v>0</v>
      </c>
      <c r="B293" s="42">
        <f>'S5 Maquette'!C298</f>
        <v>0</v>
      </c>
      <c r="C293" s="41">
        <f>'S5 Maquette'!F298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6" customHeight="1">
      <c r="A294" s="42">
        <f>'S5 Maquette'!B299</f>
        <v>0</v>
      </c>
      <c r="B294" s="42">
        <f>'S5 Maquette'!C299</f>
        <v>0</v>
      </c>
      <c r="C294" s="41">
        <f>'S5 Maquette'!F299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6" customHeight="1">
      <c r="A295" s="42">
        <f>'S5 Maquette'!B300</f>
        <v>0</v>
      </c>
      <c r="B295" s="42">
        <f>'S5 Maquette'!C300</f>
        <v>0</v>
      </c>
      <c r="C295" s="41">
        <f>'S5 Maquette'!F300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6" customHeight="1">
      <c r="A296" s="42">
        <f>'S5 Maquette'!B301</f>
        <v>0</v>
      </c>
      <c r="B296" s="42">
        <f>'S5 Maquette'!C301</f>
        <v>0</v>
      </c>
      <c r="C296" s="41">
        <f>'S5 Maquette'!F301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6" customHeight="1">
      <c r="A297" s="42">
        <f>'S5 Maquette'!B302</f>
        <v>0</v>
      </c>
      <c r="B297" s="42">
        <f>'S5 Maquette'!C302</f>
        <v>0</v>
      </c>
      <c r="C297" s="41">
        <f>'S5 Maquette'!F302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6" customHeight="1">
      <c r="A298" s="42">
        <f>'S5 Maquette'!B303</f>
        <v>0</v>
      </c>
      <c r="B298" s="42">
        <f>'S5 Maquette'!C303</f>
        <v>0</v>
      </c>
      <c r="C298" s="41">
        <f>'S5 Maquette'!F303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6" customHeight="1">
      <c r="A299" s="42">
        <f>'S5 Maquette'!B304</f>
        <v>0</v>
      </c>
      <c r="B299" s="42">
        <f>'S5 Maquette'!C304</f>
        <v>0</v>
      </c>
      <c r="C299" s="41">
        <f>'S5 Maquette'!F304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6" customHeight="1">
      <c r="A300" s="42">
        <f>'S5 Maquette'!B305</f>
        <v>0</v>
      </c>
      <c r="B300" s="42">
        <f>'S5 Maquette'!C305</f>
        <v>0</v>
      </c>
      <c r="C300" s="41">
        <f>'S5 Maquette'!F305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349" priority="9">
      <formula>$C1="Parcours Pédagogique"</formula>
    </cfRule>
    <cfRule type="expression" dxfId="348" priority="10">
      <formula>$C1="BLOC"</formula>
    </cfRule>
    <cfRule type="expression" dxfId="347" priority="11">
      <formula>$C1="OPTION"</formula>
    </cfRule>
  </conditionalFormatting>
  <conditionalFormatting sqref="A16:S26 A27:R45 A46:S298 T16">
    <cfRule type="expression" dxfId="346" priority="14">
      <formula>$C16="Modification MCC"</formula>
    </cfRule>
  </conditionalFormatting>
  <conditionalFormatting sqref="A18:S26 A27:R45 A46:S300 T18">
    <cfRule type="expression" dxfId="345" priority="18">
      <formula>$C18="Modification"</formula>
    </cfRule>
  </conditionalFormatting>
  <conditionalFormatting sqref="B1:S9 B10:E10 J10:S11 B11:D11 B12:M12 P12 B13:L13 B14:N14 P14:S17 B15:M17 B301:S999">
    <cfRule type="expression" dxfId="344" priority="16">
      <formula>$D1="Création"</formula>
    </cfRule>
    <cfRule type="expression" dxfId="343" priority="17">
      <formula>$D1="Fermeture"</formula>
    </cfRule>
  </conditionalFormatting>
  <conditionalFormatting sqref="C1:S26 C27:R45 C46:S999">
    <cfRule type="expression" dxfId="342" priority="1">
      <formula>$B1="Option"</formula>
    </cfRule>
  </conditionalFormatting>
  <conditionalFormatting sqref="J1:J999">
    <cfRule type="expression" dxfId="341" priority="7">
      <formula>$I1="NON"</formula>
    </cfRule>
  </conditionalFormatting>
  <conditionalFormatting sqref="L1:L999">
    <cfRule type="expression" dxfId="340" priority="2">
      <formula>$K1="CCI (CC Intégral)"</formula>
    </cfRule>
    <cfRule type="expression" dxfId="339" priority="3">
      <formula>$K1="CT (Contrôle terminal)"</formula>
    </cfRule>
  </conditionalFormatting>
  <conditionalFormatting sqref="L18:L300 M18">
    <cfRule type="expression" dxfId="338" priority="12">
      <formula>$K1="CT (Contrôle terminal)"</formula>
    </cfRule>
  </conditionalFormatting>
  <conditionalFormatting sqref="L18:L300">
    <cfRule type="expression" dxfId="337" priority="13">
      <formula>$K1="CCI (CC Intégral)"</formula>
    </cfRule>
  </conditionalFormatting>
  <conditionalFormatting sqref="M1:M999">
    <cfRule type="expression" dxfId="336" priority="8">
      <formula>$K1="CT (Contrôle terminal)"</formula>
    </cfRule>
  </conditionalFormatting>
  <conditionalFormatting sqref="N1:O999">
    <cfRule type="expression" dxfId="335" priority="6">
      <formula>$K1="CCI (CC Intégral)"</formula>
    </cfRule>
  </conditionalFormatting>
  <conditionalFormatting sqref="P14:S17 B15:M17 B1:S9 J10:S11 B12:M12 B14:N14 B301:S999 B13:L13 B10:E10 B11:D11 P12">
    <cfRule type="expression" dxfId="334" priority="15">
      <formula>$D1="Modification"</formula>
    </cfRule>
  </conditionalFormatting>
  <conditionalFormatting sqref="Q1:R999">
    <cfRule type="expression" dxfId="333" priority="4">
      <formula>$P1="Autres"</formula>
    </cfRule>
  </conditionalFormatting>
  <conditionalFormatting sqref="S1:S26 T18 S46:S999">
    <cfRule type="expression" dxfId="332" priority="5">
      <formula>$P1="CT (Contrôle terminal)"</formula>
    </cfRule>
  </conditionalFormatting>
  <conditionalFormatting sqref="T18 A18:S26 A27:R45 A46:S300">
    <cfRule type="expression" dxfId="331" priority="19">
      <formula>$C18="Création"</formula>
    </cfRule>
    <cfRule type="expression" dxfId="330" priority="20">
      <formula>$C18="Fermeture"</formula>
    </cfRule>
  </conditionalFormatting>
  <dataValidations count="6">
    <dataValidation type="list" allowBlank="1" showInputMessage="1" showErrorMessage="1" sqref="G23:G300 G19 H19:I300 E19:F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Q19:Q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B774-ABE8-4E71-8D3C-83DB58018310}">
  <dimension ref="A1:T300"/>
  <sheetViews>
    <sheetView zoomScale="81" zoomScaleNormal="81" workbookViewId="0">
      <pane xSplit="1" ySplit="18" topLeftCell="K34" activePane="bottomRight" state="frozen"/>
      <selection pane="topRight" activeCell="B1" sqref="B1"/>
      <selection pane="bottomLeft" activeCell="A19" sqref="A19"/>
      <selection pane="bottomRight" activeCell="S41" sqref="S41"/>
    </sheetView>
  </sheetViews>
  <sheetFormatPr baseColWidth="10" defaultColWidth="11.42578125" defaultRowHeight="15"/>
  <cols>
    <col min="1" max="1" width="42.85546875" style="15" customWidth="1"/>
    <col min="2" max="2" width="50.7109375" style="15" customWidth="1"/>
    <col min="3" max="3" width="15.42578125" style="19" customWidth="1"/>
    <col min="4" max="4" width="20.71093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25.710937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71093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9.42578125" style="15" customWidth="1"/>
  </cols>
  <sheetData>
    <row r="1" spans="1:19">
      <c r="A1" s="145"/>
      <c r="B1" s="145"/>
      <c r="C1" s="145"/>
      <c r="D1" s="145"/>
      <c r="E1" s="145"/>
      <c r="F1" s="145"/>
      <c r="G1" s="145"/>
      <c r="H1" s="145"/>
      <c r="I1" s="145"/>
      <c r="J1" s="36"/>
    </row>
    <row r="2" spans="1:19">
      <c r="A2" s="145"/>
      <c r="B2" s="145"/>
      <c r="C2" s="145"/>
      <c r="D2" s="145"/>
      <c r="E2" s="145"/>
      <c r="F2" s="145"/>
      <c r="G2" s="145"/>
      <c r="H2" s="145"/>
      <c r="I2" s="145"/>
      <c r="J2" s="36"/>
    </row>
    <row r="3" spans="1:19">
      <c r="A3" s="145"/>
      <c r="B3" s="145"/>
      <c r="C3" s="145"/>
      <c r="D3" s="145"/>
      <c r="E3" s="145"/>
      <c r="F3" s="145"/>
      <c r="G3" s="145"/>
      <c r="H3" s="145"/>
      <c r="I3" s="145"/>
      <c r="J3" s="36"/>
    </row>
    <row r="4" spans="1:19">
      <c r="A4" s="145"/>
      <c r="B4" s="145"/>
      <c r="C4" s="145"/>
      <c r="D4" s="145"/>
      <c r="E4" s="145"/>
      <c r="F4" s="145"/>
      <c r="G4" s="145"/>
      <c r="H4" s="145"/>
      <c r="I4" s="145"/>
      <c r="J4" s="36"/>
    </row>
    <row r="5" spans="1:19">
      <c r="A5" s="145"/>
      <c r="B5" s="145"/>
      <c r="C5" s="145"/>
      <c r="D5" s="145"/>
      <c r="E5" s="145"/>
      <c r="F5" s="145"/>
      <c r="G5" s="145"/>
      <c r="H5" s="145"/>
      <c r="I5" s="145"/>
      <c r="J5" s="36"/>
    </row>
    <row r="6" spans="1:19">
      <c r="A6" s="145"/>
      <c r="B6" s="145"/>
      <c r="C6" s="145"/>
      <c r="D6" s="145"/>
      <c r="E6" s="145"/>
      <c r="F6" s="145"/>
      <c r="G6" s="145"/>
      <c r="H6" s="145"/>
      <c r="I6" s="145"/>
      <c r="J6" s="36"/>
    </row>
    <row r="7" spans="1:19" ht="14.65" customHeight="1">
      <c r="A7" s="180" t="s">
        <v>211</v>
      </c>
      <c r="B7" s="144" t="str">
        <f>'[2]Fiche Générale'!B3</f>
        <v>Portail_LLAC</v>
      </c>
      <c r="C7" s="147" t="s">
        <v>241</v>
      </c>
      <c r="D7" s="147"/>
      <c r="E7" s="183" t="str">
        <f>'[2]Fiche Générale'!B4</f>
        <v>Information-communication</v>
      </c>
      <c r="F7" s="184"/>
      <c r="G7" s="147" t="s">
        <v>242</v>
      </c>
      <c r="H7" s="144">
        <f>'[2]Fiche Générale'!B5</f>
        <v>0</v>
      </c>
      <c r="I7" s="144"/>
      <c r="J7" s="37"/>
      <c r="K7" s="20"/>
    </row>
    <row r="8" spans="1:19" ht="14.65" customHeight="1">
      <c r="A8" s="181"/>
      <c r="B8" s="144"/>
      <c r="C8" s="147"/>
      <c r="D8" s="147"/>
      <c r="E8" s="183"/>
      <c r="F8" s="184"/>
      <c r="G8" s="147"/>
      <c r="H8" s="144"/>
      <c r="I8" s="144"/>
      <c r="J8" s="37"/>
      <c r="K8" s="20"/>
    </row>
    <row r="9" spans="1:19" ht="14.65" customHeight="1">
      <c r="A9" s="181"/>
      <c r="B9" s="144"/>
      <c r="C9" s="147"/>
      <c r="D9" s="147"/>
      <c r="E9" s="183"/>
      <c r="F9" s="184"/>
      <c r="G9" s="147"/>
      <c r="H9" s="144"/>
      <c r="I9" s="144"/>
      <c r="J9" s="37"/>
      <c r="K9" s="20"/>
    </row>
    <row r="10" spans="1:19" ht="14.65" customHeight="1">
      <c r="A10" s="181"/>
      <c r="B10" s="144"/>
      <c r="C10" s="154" t="s">
        <v>214</v>
      </c>
      <c r="D10" s="154"/>
      <c r="E10" s="158">
        <f>'[2]Fiche Générale'!B9</f>
        <v>0</v>
      </c>
      <c r="F10" s="159"/>
      <c r="G10" s="159"/>
      <c r="H10" s="159"/>
      <c r="I10" s="160"/>
      <c r="J10" s="38"/>
      <c r="K10" s="20"/>
    </row>
    <row r="11" spans="1:19" ht="14.65" customHeight="1">
      <c r="A11" s="182"/>
      <c r="B11" s="144"/>
      <c r="C11" s="154"/>
      <c r="D11" s="154"/>
      <c r="E11" s="161"/>
      <c r="F11" s="162"/>
      <c r="G11" s="162"/>
      <c r="H11" s="162"/>
      <c r="I11" s="163"/>
      <c r="J11" s="38"/>
      <c r="K11" s="20"/>
    </row>
    <row r="12" spans="1:19">
      <c r="C12" s="15"/>
      <c r="I12" s="34"/>
      <c r="J12" s="34"/>
      <c r="M12" s="150" t="s">
        <v>243</v>
      </c>
      <c r="N12" s="151"/>
      <c r="O12" s="164"/>
      <c r="P12" s="150" t="s">
        <v>244</v>
      </c>
      <c r="Q12" s="151"/>
      <c r="R12" s="151"/>
      <c r="S12" s="164"/>
    </row>
    <row r="13" spans="1:19">
      <c r="A13" s="166" t="s">
        <v>215</v>
      </c>
      <c r="B13" s="168" t="str">
        <f>'[2]S5 Maquette'!B13:B14</f>
        <v>3 ème Année de Licence</v>
      </c>
      <c r="C13" s="168"/>
      <c r="D13" s="166" t="s">
        <v>245</v>
      </c>
      <c r="E13" s="168">
        <f>'[2]S5 Maquette'!E13:F14</f>
        <v>0</v>
      </c>
      <c r="F13" s="168"/>
      <c r="G13" s="168"/>
      <c r="I13" s="34"/>
      <c r="J13" s="34"/>
      <c r="M13" s="152"/>
      <c r="N13" s="153"/>
      <c r="O13" s="165"/>
      <c r="P13" s="152"/>
      <c r="Q13" s="153"/>
      <c r="R13" s="153"/>
      <c r="S13" s="165"/>
    </row>
    <row r="14" spans="1:19">
      <c r="A14" s="167"/>
      <c r="B14" s="168"/>
      <c r="C14" s="168"/>
      <c r="D14" s="167"/>
      <c r="E14" s="168"/>
      <c r="F14" s="168"/>
      <c r="G14" s="168"/>
      <c r="I14" s="34"/>
      <c r="J14" s="34"/>
      <c r="M14" s="146" t="s">
        <v>246</v>
      </c>
      <c r="N14" s="150" t="s">
        <v>247</v>
      </c>
      <c r="O14" s="164"/>
      <c r="P14" s="145"/>
      <c r="Q14" s="171"/>
      <c r="R14" s="174"/>
      <c r="S14" s="166"/>
    </row>
    <row r="15" spans="1:19">
      <c r="A15" s="166" t="s">
        <v>248</v>
      </c>
      <c r="B15" s="176" t="str">
        <f>'[2]S5 Maquette'!B15:B16</f>
        <v>Semestre 5</v>
      </c>
      <c r="C15" s="177"/>
      <c r="D15" s="166" t="s">
        <v>249</v>
      </c>
      <c r="E15" s="168">
        <f>'[2]S5 Maquette'!E15:F16</f>
        <v>0</v>
      </c>
      <c r="F15" s="168"/>
      <c r="G15" s="168"/>
      <c r="I15" s="34"/>
      <c r="J15" s="34"/>
      <c r="M15" s="146"/>
      <c r="N15" s="169"/>
      <c r="O15" s="170"/>
      <c r="P15" s="145"/>
      <c r="Q15" s="172"/>
      <c r="R15" s="174"/>
      <c r="S15" s="175"/>
    </row>
    <row r="16" spans="1:19">
      <c r="A16" s="167"/>
      <c r="B16" s="178"/>
      <c r="C16" s="179"/>
      <c r="D16" s="167"/>
      <c r="E16" s="168"/>
      <c r="F16" s="168"/>
      <c r="G16" s="168"/>
      <c r="I16" s="34"/>
      <c r="J16" s="34"/>
      <c r="M16" s="146"/>
      <c r="N16" s="169"/>
      <c r="O16" s="170"/>
      <c r="P16" s="145"/>
      <c r="Q16" s="172"/>
      <c r="R16" s="174"/>
      <c r="S16" s="175"/>
    </row>
    <row r="17" spans="1:20">
      <c r="L17" s="16"/>
      <c r="M17" s="146"/>
      <c r="N17" s="152"/>
      <c r="O17" s="165"/>
      <c r="P17" s="145"/>
      <c r="Q17" s="173"/>
      <c r="R17" s="174"/>
      <c r="S17" s="167"/>
    </row>
    <row r="18" spans="1:20" ht="59.6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4" customHeight="1">
      <c r="A19" s="53" t="str">
        <f>'[2]S5 Maquette'!B19</f>
        <v xml:space="preserve">UE Competences transversales 5 </v>
      </c>
      <c r="B19" s="54" t="str">
        <f>'[2]S5 Maquette'!C19</f>
        <v>UE</v>
      </c>
      <c r="C19" s="55">
        <f>'[2]S5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4" customHeight="1">
      <c r="A20" s="53" t="str">
        <f>'[2]S5 Maquette'!B20</f>
        <v>Competences numeriques 3</v>
      </c>
      <c r="B20" s="54" t="str">
        <f>'[2]S5 Maquette'!C20</f>
        <v>ECUE</v>
      </c>
      <c r="C20" s="55">
        <f>'[2]S5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4" customHeight="1">
      <c r="A21" s="53" t="str">
        <f>'[2]S5 Maquette'!B21</f>
        <v xml:space="preserve">Competences informationnelles 3 </v>
      </c>
      <c r="B21" s="54" t="str">
        <f>'[2]S5 Maquette'!C21</f>
        <v>ECUE</v>
      </c>
      <c r="C21" s="55">
        <f>'[2]S5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4" customHeight="1">
      <c r="A22" s="53" t="str">
        <f>'[2]S5 Maquette'!B22</f>
        <v xml:space="preserve">Langue vivante-5 </v>
      </c>
      <c r="B22" s="54" t="str">
        <f>'[2]S5 Maquette'!C22</f>
        <v>BLOC</v>
      </c>
      <c r="C22" s="55">
        <f>'[2]S5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4" customHeight="1">
      <c r="A23" s="53" t="str">
        <f>'[2]S5 Maquette'!B23</f>
        <v>Min 1 Max 1</v>
      </c>
      <c r="B23" s="54" t="str">
        <f>'[2]S5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4" customHeight="1">
      <c r="A24" s="53" t="str">
        <f>'[2]S5 Maquette'!B24</f>
        <v xml:space="preserve">Anglais 5 </v>
      </c>
      <c r="B24" s="54" t="str">
        <f>'[2]S5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4" customHeight="1">
      <c r="A25" s="53" t="str">
        <f>'[2]S5 Maquette'!B25</f>
        <v xml:space="preserve">Espagnol 5 </v>
      </c>
      <c r="B25" s="54" t="str">
        <f>'[2]S5 Maquette'!C25</f>
        <v>ECUE</v>
      </c>
      <c r="C25" s="55">
        <f>'[2]S5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4" customHeight="1">
      <c r="A26" s="53" t="str">
        <f>'[2]S5 Maquette'!B26</f>
        <v xml:space="preserve">Italien 5 </v>
      </c>
      <c r="B26" s="54" t="str">
        <f>'[2]S5 Maquette'!C26</f>
        <v>ECUE</v>
      </c>
      <c r="C26" s="55">
        <f>'[2]S5 Maquette'!F26</f>
        <v>0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4" customHeight="1">
      <c r="A27" s="86" t="s">
        <v>272</v>
      </c>
      <c r="B27" s="103" t="s">
        <v>13</v>
      </c>
      <c r="C27" s="41">
        <f>'[2]S5 Maquette'!F27</f>
        <v>0</v>
      </c>
      <c r="D27" s="104">
        <v>1</v>
      </c>
      <c r="E27" s="104" t="s">
        <v>299</v>
      </c>
      <c r="F27" s="104" t="s">
        <v>299</v>
      </c>
      <c r="G27" s="102" t="s">
        <v>299</v>
      </c>
      <c r="H27" s="102" t="s">
        <v>299</v>
      </c>
      <c r="I27" s="102" t="s">
        <v>337</v>
      </c>
      <c r="J27" s="102">
        <v>10</v>
      </c>
      <c r="K27" s="102" t="s">
        <v>10</v>
      </c>
      <c r="L27" s="102"/>
      <c r="M27" s="102">
        <v>3</v>
      </c>
      <c r="N27" s="102"/>
      <c r="O27" s="102"/>
      <c r="P27" s="102" t="s">
        <v>300</v>
      </c>
      <c r="Q27" s="102"/>
      <c r="R27" s="102"/>
      <c r="S27" s="15" t="s">
        <v>339</v>
      </c>
      <c r="T27" s="44" t="s">
        <v>338</v>
      </c>
    </row>
    <row r="28" spans="1:20" ht="30.4" customHeight="1">
      <c r="A28" s="103" t="s">
        <v>273</v>
      </c>
      <c r="B28" s="103" t="s">
        <v>23</v>
      </c>
      <c r="C28" s="41">
        <f>'[2]S5 Maquette'!F28</f>
        <v>0</v>
      </c>
      <c r="D28" s="104">
        <v>1</v>
      </c>
      <c r="E28" s="104" t="s">
        <v>299</v>
      </c>
      <c r="F28" s="104" t="s">
        <v>299</v>
      </c>
      <c r="G28" s="102" t="s">
        <v>299</v>
      </c>
      <c r="H28" s="102" t="s">
        <v>299</v>
      </c>
      <c r="I28" s="102" t="s">
        <v>299</v>
      </c>
      <c r="J28" s="102"/>
      <c r="K28" s="102" t="s">
        <v>10</v>
      </c>
      <c r="L28" s="102"/>
      <c r="M28" s="102">
        <v>1</v>
      </c>
      <c r="N28" s="102"/>
      <c r="O28" s="102"/>
      <c r="P28" s="102" t="s">
        <v>300</v>
      </c>
      <c r="Q28" s="102"/>
      <c r="R28" s="102"/>
      <c r="S28" s="186" t="s">
        <v>358</v>
      </c>
      <c r="T28" s="44"/>
    </row>
    <row r="29" spans="1:20" ht="30.4" customHeight="1">
      <c r="A29" s="103" t="s">
        <v>274</v>
      </c>
      <c r="B29" s="103" t="s">
        <v>23</v>
      </c>
      <c r="C29" s="41">
        <f>'[2]S5 Maquette'!F29</f>
        <v>0</v>
      </c>
      <c r="D29" s="104">
        <v>1</v>
      </c>
      <c r="E29" s="104" t="s">
        <v>299</v>
      </c>
      <c r="F29" s="104" t="s">
        <v>299</v>
      </c>
      <c r="G29" s="102" t="s">
        <v>299</v>
      </c>
      <c r="H29" s="102" t="s">
        <v>299</v>
      </c>
      <c r="I29" s="102" t="s">
        <v>299</v>
      </c>
      <c r="J29" s="102"/>
      <c r="K29" s="102" t="s">
        <v>10</v>
      </c>
      <c r="L29" s="102"/>
      <c r="M29" s="102">
        <v>1</v>
      </c>
      <c r="N29" s="102"/>
      <c r="O29" s="102"/>
      <c r="P29" s="102" t="s">
        <v>300</v>
      </c>
      <c r="Q29" s="102"/>
      <c r="R29" s="102"/>
      <c r="S29" s="186" t="s">
        <v>358</v>
      </c>
      <c r="T29" s="44"/>
    </row>
    <row r="30" spans="1:20" ht="30.4" customHeight="1">
      <c r="A30" s="103" t="s">
        <v>275</v>
      </c>
      <c r="B30" s="103" t="s">
        <v>23</v>
      </c>
      <c r="C30" s="41">
        <f>'[2]S5 Maquette'!F30</f>
        <v>0</v>
      </c>
      <c r="D30" s="104">
        <v>1</v>
      </c>
      <c r="E30" s="104" t="s">
        <v>299</v>
      </c>
      <c r="F30" s="104" t="s">
        <v>299</v>
      </c>
      <c r="G30" s="102" t="s">
        <v>299</v>
      </c>
      <c r="H30" s="102" t="s">
        <v>299</v>
      </c>
      <c r="I30" s="102" t="s">
        <v>299</v>
      </c>
      <c r="J30" s="102"/>
      <c r="K30" s="102" t="s">
        <v>10</v>
      </c>
      <c r="L30" s="102"/>
      <c r="M30" s="102">
        <v>1</v>
      </c>
      <c r="N30" s="102"/>
      <c r="O30" s="102"/>
      <c r="P30" s="102" t="s">
        <v>300</v>
      </c>
      <c r="Q30" s="102"/>
      <c r="R30" s="102"/>
      <c r="S30" s="186" t="s">
        <v>358</v>
      </c>
      <c r="T30" s="44"/>
    </row>
    <row r="31" spans="1:20" ht="30.4" customHeight="1">
      <c r="A31" s="86" t="s">
        <v>276</v>
      </c>
      <c r="B31" s="103" t="s">
        <v>13</v>
      </c>
      <c r="C31" s="41">
        <f>'[2]S5 Maquette'!F31</f>
        <v>0</v>
      </c>
      <c r="D31" s="104">
        <v>1</v>
      </c>
      <c r="E31" s="104" t="s">
        <v>299</v>
      </c>
      <c r="F31" s="104" t="s">
        <v>299</v>
      </c>
      <c r="G31" s="102" t="s">
        <v>299</v>
      </c>
      <c r="H31" s="102" t="s">
        <v>299</v>
      </c>
      <c r="I31" s="102" t="s">
        <v>337</v>
      </c>
      <c r="J31" s="102">
        <v>10</v>
      </c>
      <c r="K31" s="102" t="s">
        <v>10</v>
      </c>
      <c r="L31" s="102"/>
      <c r="M31" s="102">
        <v>2</v>
      </c>
      <c r="N31" s="102"/>
      <c r="O31" s="102"/>
      <c r="P31" s="102" t="s">
        <v>300</v>
      </c>
      <c r="Q31" s="102"/>
      <c r="R31" s="102"/>
      <c r="S31" s="15" t="s">
        <v>339</v>
      </c>
      <c r="T31" s="44" t="s">
        <v>338</v>
      </c>
    </row>
    <row r="32" spans="1:20" ht="30.4" customHeight="1">
      <c r="A32" s="103" t="s">
        <v>277</v>
      </c>
      <c r="B32" s="103" t="s">
        <v>23</v>
      </c>
      <c r="C32" s="41">
        <f>'[2]S5 Maquette'!F32</f>
        <v>0</v>
      </c>
      <c r="D32" s="104">
        <v>1</v>
      </c>
      <c r="E32" s="104" t="s">
        <v>299</v>
      </c>
      <c r="F32" s="104" t="s">
        <v>299</v>
      </c>
      <c r="G32" s="102" t="s">
        <v>299</v>
      </c>
      <c r="H32" s="102" t="s">
        <v>299</v>
      </c>
      <c r="I32" s="102" t="s">
        <v>299</v>
      </c>
      <c r="J32" s="102"/>
      <c r="K32" s="102" t="s">
        <v>10</v>
      </c>
      <c r="L32" s="102"/>
      <c r="M32" s="102">
        <v>1</v>
      </c>
      <c r="N32" s="102"/>
      <c r="O32" s="102"/>
      <c r="P32" s="102" t="s">
        <v>300</v>
      </c>
      <c r="Q32" s="102"/>
      <c r="R32" s="102"/>
      <c r="S32" s="186" t="s">
        <v>358</v>
      </c>
      <c r="T32" s="44"/>
    </row>
    <row r="33" spans="1:20" ht="30.4" customHeight="1">
      <c r="A33" s="103" t="s">
        <v>278</v>
      </c>
      <c r="B33" s="103" t="s">
        <v>23</v>
      </c>
      <c r="C33" s="41">
        <f>'[2]S5 Maquette'!F33</f>
        <v>0</v>
      </c>
      <c r="D33" s="104">
        <v>1</v>
      </c>
      <c r="E33" s="104" t="s">
        <v>299</v>
      </c>
      <c r="F33" s="104" t="s">
        <v>299</v>
      </c>
      <c r="G33" s="102" t="s">
        <v>299</v>
      </c>
      <c r="H33" s="102" t="s">
        <v>299</v>
      </c>
      <c r="I33" s="102" t="s">
        <v>299</v>
      </c>
      <c r="J33" s="102"/>
      <c r="K33" s="102" t="s">
        <v>10</v>
      </c>
      <c r="L33" s="102"/>
      <c r="M33" s="102">
        <v>1</v>
      </c>
      <c r="N33" s="102"/>
      <c r="O33" s="102"/>
      <c r="P33" s="102" t="s">
        <v>300</v>
      </c>
      <c r="Q33" s="102"/>
      <c r="R33" s="102"/>
      <c r="S33" s="186" t="s">
        <v>358</v>
      </c>
      <c r="T33" s="44"/>
    </row>
    <row r="34" spans="1:20" ht="30.4" customHeight="1">
      <c r="A34" s="86" t="s">
        <v>279</v>
      </c>
      <c r="B34" s="103" t="s">
        <v>13</v>
      </c>
      <c r="C34" s="41">
        <f>'[2]S5 Maquette'!F34</f>
        <v>0</v>
      </c>
      <c r="D34" s="104">
        <v>1</v>
      </c>
      <c r="E34" s="104" t="s">
        <v>299</v>
      </c>
      <c r="F34" s="104" t="s">
        <v>299</v>
      </c>
      <c r="G34" s="102" t="s">
        <v>299</v>
      </c>
      <c r="H34" s="102" t="s">
        <v>299</v>
      </c>
      <c r="I34" s="102" t="s">
        <v>337</v>
      </c>
      <c r="J34" s="102">
        <v>10</v>
      </c>
      <c r="K34" s="102" t="s">
        <v>10</v>
      </c>
      <c r="L34" s="102"/>
      <c r="M34" s="102">
        <v>2</v>
      </c>
      <c r="N34" s="102"/>
      <c r="O34" s="102"/>
      <c r="P34" s="102" t="s">
        <v>300</v>
      </c>
      <c r="Q34" s="102"/>
      <c r="R34" s="102"/>
      <c r="S34" s="15" t="s">
        <v>339</v>
      </c>
      <c r="T34" s="44" t="s">
        <v>338</v>
      </c>
    </row>
    <row r="35" spans="1:20" ht="30.4" customHeight="1">
      <c r="A35" s="103" t="s">
        <v>280</v>
      </c>
      <c r="B35" s="103" t="s">
        <v>23</v>
      </c>
      <c r="C35" s="41">
        <f>'[2]S5 Maquette'!F35</f>
        <v>0</v>
      </c>
      <c r="D35" s="104">
        <v>1</v>
      </c>
      <c r="E35" s="104" t="s">
        <v>299</v>
      </c>
      <c r="F35" s="104" t="s">
        <v>299</v>
      </c>
      <c r="G35" s="102" t="s">
        <v>299</v>
      </c>
      <c r="H35" s="102" t="s">
        <v>299</v>
      </c>
      <c r="I35" s="102" t="s">
        <v>299</v>
      </c>
      <c r="J35" s="102"/>
      <c r="K35" s="102" t="s">
        <v>10</v>
      </c>
      <c r="L35" s="102"/>
      <c r="M35" s="102">
        <v>1</v>
      </c>
      <c r="N35" s="102"/>
      <c r="O35" s="102"/>
      <c r="P35" s="102" t="s">
        <v>300</v>
      </c>
      <c r="Q35" s="102"/>
      <c r="R35" s="102"/>
      <c r="S35" s="15" t="s">
        <v>359</v>
      </c>
      <c r="T35" s="44"/>
    </row>
    <row r="36" spans="1:20" ht="30.4" customHeight="1">
      <c r="A36" s="103" t="s">
        <v>281</v>
      </c>
      <c r="B36" s="103" t="s">
        <v>23</v>
      </c>
      <c r="C36" s="41">
        <f>'[2]S5 Maquette'!F36</f>
        <v>0</v>
      </c>
      <c r="D36" s="104">
        <v>1</v>
      </c>
      <c r="E36" s="104" t="s">
        <v>299</v>
      </c>
      <c r="F36" s="104" t="s">
        <v>299</v>
      </c>
      <c r="G36" s="102" t="s">
        <v>299</v>
      </c>
      <c r="H36" s="102" t="s">
        <v>299</v>
      </c>
      <c r="I36" s="102" t="s">
        <v>299</v>
      </c>
      <c r="J36" s="102"/>
      <c r="K36" s="102" t="s">
        <v>10</v>
      </c>
      <c r="L36" s="102"/>
      <c r="M36" s="102">
        <v>1</v>
      </c>
      <c r="N36" s="102"/>
      <c r="O36" s="102"/>
      <c r="P36" s="102" t="s">
        <v>300</v>
      </c>
      <c r="Q36" s="102"/>
      <c r="R36" s="102"/>
      <c r="S36" s="15" t="s">
        <v>359</v>
      </c>
      <c r="T36" s="44"/>
    </row>
    <row r="37" spans="1:20" ht="30.4" customHeight="1">
      <c r="A37" s="87" t="s">
        <v>336</v>
      </c>
      <c r="B37" s="103" t="s">
        <v>38</v>
      </c>
      <c r="C37" s="41">
        <f>'[2]S5 Maquette'!F38</f>
        <v>0</v>
      </c>
      <c r="D37" s="104">
        <v>1</v>
      </c>
      <c r="E37" s="104" t="s">
        <v>299</v>
      </c>
      <c r="F37" s="104" t="s">
        <v>299</v>
      </c>
      <c r="G37" s="102" t="s">
        <v>299</v>
      </c>
      <c r="H37" s="102" t="s">
        <v>299</v>
      </c>
      <c r="I37" s="102" t="s">
        <v>299</v>
      </c>
      <c r="J37" s="102">
        <v>10</v>
      </c>
      <c r="K37" s="102" t="s">
        <v>10</v>
      </c>
      <c r="L37" s="102"/>
      <c r="M37" s="102"/>
      <c r="N37" s="102"/>
      <c r="O37" s="102"/>
      <c r="P37" s="102" t="s">
        <v>300</v>
      </c>
      <c r="Q37" s="102"/>
      <c r="R37" s="102"/>
      <c r="T37" s="44"/>
    </row>
    <row r="38" spans="1:20" ht="30.4" customHeight="1">
      <c r="A38" s="88" t="s">
        <v>332</v>
      </c>
      <c r="B38" s="103" t="s">
        <v>13</v>
      </c>
      <c r="C38" s="41">
        <f>'[2]S5 Maquette'!F41</f>
        <v>0</v>
      </c>
      <c r="D38" s="104">
        <v>1</v>
      </c>
      <c r="E38" s="104" t="s">
        <v>299</v>
      </c>
      <c r="F38" s="104" t="s">
        <v>299</v>
      </c>
      <c r="G38" s="102" t="s">
        <v>299</v>
      </c>
      <c r="H38" s="102" t="s">
        <v>299</v>
      </c>
      <c r="I38" s="102" t="s">
        <v>337</v>
      </c>
      <c r="J38" s="102"/>
      <c r="K38" s="102" t="s">
        <v>10</v>
      </c>
      <c r="L38" s="102"/>
      <c r="M38" s="102">
        <v>3</v>
      </c>
      <c r="N38" s="102"/>
      <c r="O38" s="102"/>
      <c r="P38" s="102" t="s">
        <v>300</v>
      </c>
      <c r="Q38" s="102"/>
      <c r="R38" s="102"/>
      <c r="S38" s="15" t="s">
        <v>339</v>
      </c>
      <c r="T38" s="44" t="s">
        <v>344</v>
      </c>
    </row>
    <row r="39" spans="1:20" ht="30.4" customHeight="1">
      <c r="A39" s="103" t="s">
        <v>333</v>
      </c>
      <c r="B39" s="103" t="s">
        <v>23</v>
      </c>
      <c r="C39" s="41">
        <f>'[2]S5 Maquette'!F43</f>
        <v>0</v>
      </c>
      <c r="D39" s="104">
        <v>1</v>
      </c>
      <c r="E39" s="104" t="s">
        <v>299</v>
      </c>
      <c r="F39" s="104" t="s">
        <v>299</v>
      </c>
      <c r="G39" s="102" t="s">
        <v>299</v>
      </c>
      <c r="H39" s="102" t="s">
        <v>299</v>
      </c>
      <c r="I39" s="102" t="s">
        <v>299</v>
      </c>
      <c r="J39" s="102"/>
      <c r="K39" s="102" t="s">
        <v>10</v>
      </c>
      <c r="L39" s="102"/>
      <c r="M39" s="102">
        <v>1</v>
      </c>
      <c r="N39" s="102"/>
      <c r="O39" s="102"/>
      <c r="P39" s="102" t="s">
        <v>300</v>
      </c>
      <c r="Q39" s="102"/>
      <c r="R39" s="102"/>
      <c r="S39" s="186" t="s">
        <v>358</v>
      </c>
      <c r="T39" s="44"/>
    </row>
    <row r="40" spans="1:20" ht="30.4" customHeight="1">
      <c r="A40" s="103" t="s">
        <v>282</v>
      </c>
      <c r="B40" s="103" t="s">
        <v>23</v>
      </c>
      <c r="C40" s="41">
        <f>'[2]S5 Maquette'!F44</f>
        <v>0</v>
      </c>
      <c r="D40" s="104">
        <v>1</v>
      </c>
      <c r="E40" s="104" t="s">
        <v>299</v>
      </c>
      <c r="F40" s="104" t="s">
        <v>299</v>
      </c>
      <c r="G40" s="102" t="s">
        <v>299</v>
      </c>
      <c r="H40" s="102" t="s">
        <v>299</v>
      </c>
      <c r="I40" s="102" t="s">
        <v>299</v>
      </c>
      <c r="J40" s="102"/>
      <c r="K40" s="102" t="s">
        <v>10</v>
      </c>
      <c r="L40" s="102"/>
      <c r="M40" s="102">
        <v>1</v>
      </c>
      <c r="N40" s="102"/>
      <c r="O40" s="102"/>
      <c r="P40" s="102" t="s">
        <v>300</v>
      </c>
      <c r="Q40" s="102"/>
      <c r="R40" s="102"/>
      <c r="S40" s="15" t="s">
        <v>360</v>
      </c>
      <c r="T40" s="44"/>
    </row>
    <row r="41" spans="1:20" ht="30.4" customHeight="1">
      <c r="A41" s="103" t="s">
        <v>283</v>
      </c>
      <c r="B41" s="103" t="s">
        <v>23</v>
      </c>
      <c r="C41" s="41">
        <f>'[2]S5 Maquette'!F45</f>
        <v>0</v>
      </c>
      <c r="D41" s="104">
        <v>1</v>
      </c>
      <c r="E41" s="104" t="s">
        <v>299</v>
      </c>
      <c r="F41" s="104" t="s">
        <v>299</v>
      </c>
      <c r="G41" s="102" t="s">
        <v>299</v>
      </c>
      <c r="H41" s="102" t="s">
        <v>299</v>
      </c>
      <c r="I41" s="102" t="s">
        <v>299</v>
      </c>
      <c r="J41" s="102"/>
      <c r="K41" s="102" t="s">
        <v>10</v>
      </c>
      <c r="L41" s="102"/>
      <c r="M41" s="102">
        <v>1</v>
      </c>
      <c r="N41" s="102"/>
      <c r="O41" s="102"/>
      <c r="P41" s="102" t="s">
        <v>300</v>
      </c>
      <c r="Q41" s="102"/>
      <c r="R41" s="102"/>
      <c r="S41" s="15" t="s">
        <v>360</v>
      </c>
      <c r="T41" s="44"/>
    </row>
    <row r="42" spans="1:20" ht="30.4" customHeight="1">
      <c r="A42" s="89" t="s">
        <v>334</v>
      </c>
      <c r="B42" s="103" t="s">
        <v>13</v>
      </c>
      <c r="C42" s="41">
        <f>'[2]S5 Maquette'!F47</f>
        <v>0</v>
      </c>
      <c r="D42" s="104">
        <v>1</v>
      </c>
      <c r="E42" s="104" t="s">
        <v>299</v>
      </c>
      <c r="F42" s="104" t="s">
        <v>299</v>
      </c>
      <c r="G42" s="102" t="s">
        <v>299</v>
      </c>
      <c r="H42" s="102" t="s">
        <v>299</v>
      </c>
      <c r="I42" s="102" t="s">
        <v>337</v>
      </c>
      <c r="J42" s="102"/>
      <c r="K42" s="102" t="s">
        <v>10</v>
      </c>
      <c r="L42" s="102"/>
      <c r="M42" s="102">
        <v>3</v>
      </c>
      <c r="N42" s="102"/>
      <c r="O42" s="102"/>
      <c r="P42" s="102" t="s">
        <v>300</v>
      </c>
      <c r="Q42" s="102"/>
      <c r="R42" s="102"/>
      <c r="S42" s="15" t="s">
        <v>339</v>
      </c>
      <c r="T42" s="44" t="s">
        <v>344</v>
      </c>
    </row>
    <row r="43" spans="1:20" ht="30.4" customHeight="1">
      <c r="A43" s="103" t="s">
        <v>284</v>
      </c>
      <c r="B43" s="103" t="s">
        <v>23</v>
      </c>
      <c r="C43" s="41">
        <f>'[2]S5 Maquette'!F48</f>
        <v>0</v>
      </c>
      <c r="D43" s="104">
        <v>1</v>
      </c>
      <c r="E43" s="104" t="s">
        <v>299</v>
      </c>
      <c r="F43" s="104" t="s">
        <v>299</v>
      </c>
      <c r="G43" s="102" t="s">
        <v>299</v>
      </c>
      <c r="H43" s="102" t="s">
        <v>299</v>
      </c>
      <c r="I43" s="102" t="s">
        <v>299</v>
      </c>
      <c r="J43" s="102"/>
      <c r="K43" s="102" t="s">
        <v>10</v>
      </c>
      <c r="L43" s="102"/>
      <c r="M43" s="102">
        <v>1</v>
      </c>
      <c r="N43" s="102"/>
      <c r="O43" s="102"/>
      <c r="P43" s="102" t="s">
        <v>300</v>
      </c>
      <c r="Q43" s="102"/>
      <c r="R43" s="102"/>
      <c r="S43" s="186" t="s">
        <v>358</v>
      </c>
      <c r="T43" s="44"/>
    </row>
    <row r="44" spans="1:20" ht="30.4" customHeight="1">
      <c r="A44" s="103" t="s">
        <v>285</v>
      </c>
      <c r="B44" s="103" t="s">
        <v>23</v>
      </c>
      <c r="C44" s="41">
        <f>'[2]S5 Maquette'!F49</f>
        <v>0</v>
      </c>
      <c r="D44" s="104">
        <v>1</v>
      </c>
      <c r="E44" s="104" t="s">
        <v>299</v>
      </c>
      <c r="F44" s="104" t="s">
        <v>299</v>
      </c>
      <c r="G44" s="102" t="s">
        <v>299</v>
      </c>
      <c r="H44" s="102" t="s">
        <v>299</v>
      </c>
      <c r="I44" s="102" t="s">
        <v>299</v>
      </c>
      <c r="J44" s="102"/>
      <c r="K44" s="102" t="s">
        <v>10</v>
      </c>
      <c r="L44" s="102"/>
      <c r="M44" s="102">
        <v>1</v>
      </c>
      <c r="N44" s="102"/>
      <c r="O44" s="102"/>
      <c r="P44" s="102" t="s">
        <v>300</v>
      </c>
      <c r="Q44" s="102"/>
      <c r="R44" s="102"/>
      <c r="S44" s="186" t="s">
        <v>358</v>
      </c>
      <c r="T44" s="44"/>
    </row>
    <row r="45" spans="1:20" ht="30.4" customHeight="1">
      <c r="A45" s="103" t="s">
        <v>286</v>
      </c>
      <c r="B45" s="103" t="s">
        <v>23</v>
      </c>
      <c r="C45" s="41">
        <f>'[2]S5 Maquette'!F50</f>
        <v>0</v>
      </c>
      <c r="D45" s="104">
        <v>1</v>
      </c>
      <c r="E45" s="104" t="s">
        <v>299</v>
      </c>
      <c r="F45" s="104" t="s">
        <v>299</v>
      </c>
      <c r="G45" s="102" t="s">
        <v>299</v>
      </c>
      <c r="H45" s="102" t="s">
        <v>299</v>
      </c>
      <c r="I45" s="102" t="s">
        <v>299</v>
      </c>
      <c r="J45" s="102"/>
      <c r="K45" s="102" t="s">
        <v>10</v>
      </c>
      <c r="L45" s="102"/>
      <c r="M45" s="102">
        <v>1</v>
      </c>
      <c r="N45" s="102"/>
      <c r="O45" s="102"/>
      <c r="P45" s="102" t="s">
        <v>300</v>
      </c>
      <c r="Q45" s="102"/>
      <c r="R45" s="102"/>
      <c r="S45" s="186" t="s">
        <v>358</v>
      </c>
      <c r="T45" s="44"/>
    </row>
    <row r="46" spans="1:20" ht="30.4" customHeight="1">
      <c r="A46" s="103">
        <f>'[2]S5 Maquette'!B51</f>
        <v>0</v>
      </c>
      <c r="B46" s="103">
        <f>'[2]S5 Maquette'!C51</f>
        <v>0</v>
      </c>
      <c r="C46" s="41">
        <f>'[2]S5 Maquette'!F51</f>
        <v>0</v>
      </c>
      <c r="D46" s="104"/>
      <c r="E46" s="104"/>
      <c r="F46" s="104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44"/>
    </row>
    <row r="47" spans="1:20" ht="30.4" customHeight="1">
      <c r="A47" s="103">
        <f>'[2]S5 Maquette'!B52</f>
        <v>0</v>
      </c>
      <c r="B47" s="103">
        <f>'[2]S5 Maquette'!C52</f>
        <v>0</v>
      </c>
      <c r="C47" s="41">
        <f>'[2]S5 Maquette'!F52</f>
        <v>0</v>
      </c>
      <c r="D47" s="104"/>
      <c r="E47" s="104"/>
      <c r="F47" s="104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44"/>
    </row>
    <row r="48" spans="1:20" ht="30.4" customHeight="1">
      <c r="A48" s="103">
        <f>'[2]S5 Maquette'!B53</f>
        <v>0</v>
      </c>
      <c r="B48" s="103">
        <f>'[2]S5 Maquette'!C53</f>
        <v>0</v>
      </c>
      <c r="C48" s="41">
        <f>'[2]S5 Maquette'!F53</f>
        <v>0</v>
      </c>
      <c r="D48" s="104"/>
      <c r="E48" s="104"/>
      <c r="F48" s="104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44"/>
    </row>
    <row r="49" spans="1:20" ht="30.4" customHeight="1">
      <c r="A49" s="103">
        <f>'[2]S5 Maquette'!B54</f>
        <v>0</v>
      </c>
      <c r="B49" s="103">
        <f>'[2]S5 Maquette'!C54</f>
        <v>0</v>
      </c>
      <c r="C49" s="41">
        <f>'[2]S5 Maquette'!F54</f>
        <v>0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44"/>
    </row>
    <row r="50" spans="1:20" ht="30.4" customHeight="1">
      <c r="A50" s="103">
        <f>'[2]S5 Maquette'!B55</f>
        <v>0</v>
      </c>
      <c r="B50" s="103">
        <f>'[2]S5 Maquette'!C55</f>
        <v>0</v>
      </c>
      <c r="C50" s="41">
        <f>'[2]S5 Maquette'!F55</f>
        <v>0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44"/>
    </row>
    <row r="51" spans="1:20" ht="30.4" customHeight="1">
      <c r="A51" s="103">
        <f>'[2]S5 Maquette'!B56</f>
        <v>0</v>
      </c>
      <c r="B51" s="103">
        <f>'[2]S5 Maquette'!C56</f>
        <v>0</v>
      </c>
      <c r="C51" s="41">
        <f>'[2]S5 Maquette'!F56</f>
        <v>0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44"/>
    </row>
    <row r="52" spans="1:20" ht="30.4" customHeight="1">
      <c r="A52" s="103">
        <f>'[2]S5 Maquette'!B57</f>
        <v>0</v>
      </c>
      <c r="B52" s="103">
        <f>'[2]S5 Maquette'!C57</f>
        <v>0</v>
      </c>
      <c r="C52" s="41">
        <f>'[2]S5 Maquette'!F57</f>
        <v>0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44"/>
    </row>
    <row r="53" spans="1:20" ht="30.4" customHeight="1">
      <c r="A53" s="103">
        <f>'[2]S5 Maquette'!B58</f>
        <v>0</v>
      </c>
      <c r="B53" s="103">
        <f>'[2]S5 Maquette'!C58</f>
        <v>0</v>
      </c>
      <c r="C53" s="41">
        <f>'[2]S5 Maquette'!F58</f>
        <v>0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44"/>
    </row>
    <row r="54" spans="1:20" ht="30.4" customHeight="1">
      <c r="A54" s="103">
        <f>'[2]S5 Maquette'!B59</f>
        <v>0</v>
      </c>
      <c r="B54" s="103">
        <f>'[2]S5 Maquette'!C59</f>
        <v>0</v>
      </c>
      <c r="C54" s="41">
        <f>'[2]S5 Maquette'!F59</f>
        <v>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44"/>
    </row>
    <row r="55" spans="1:20" ht="30.4" customHeight="1">
      <c r="A55" s="103">
        <f>'[2]S5 Maquette'!B60</f>
        <v>0</v>
      </c>
      <c r="B55" s="103">
        <f>'[2]S5 Maquette'!C60</f>
        <v>0</v>
      </c>
      <c r="C55" s="41">
        <f>'[2]S5 Maquette'!F60</f>
        <v>0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44"/>
    </row>
    <row r="56" spans="1:20" ht="30.4" customHeight="1">
      <c r="A56" s="103">
        <f>'[2]S5 Maquette'!B61</f>
        <v>0</v>
      </c>
      <c r="B56" s="103">
        <f>'[2]S5 Maquette'!C61</f>
        <v>0</v>
      </c>
      <c r="C56" s="41">
        <f>'[2]S5 Maquette'!F61</f>
        <v>0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44"/>
    </row>
    <row r="57" spans="1:20" ht="30.4" customHeight="1">
      <c r="A57" s="103">
        <f>'[2]S5 Maquette'!B62</f>
        <v>0</v>
      </c>
      <c r="B57" s="103">
        <f>'[2]S5 Maquette'!C62</f>
        <v>0</v>
      </c>
      <c r="C57" s="41">
        <f>'[2]S5 Maquette'!F62</f>
        <v>0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44"/>
    </row>
    <row r="58" spans="1:20" ht="30.4" customHeight="1">
      <c r="A58" s="103">
        <f>'[2]S5 Maquette'!B63</f>
        <v>0</v>
      </c>
      <c r="B58" s="103">
        <f>'[2]S5 Maquette'!C63</f>
        <v>0</v>
      </c>
      <c r="C58" s="41">
        <f>'[2]S5 Maquette'!F63</f>
        <v>0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44"/>
    </row>
    <row r="59" spans="1:20" ht="30.4" customHeight="1">
      <c r="A59" s="103">
        <f>'[2]S5 Maquette'!B64</f>
        <v>0</v>
      </c>
      <c r="B59" s="103">
        <f>'[2]S5 Maquette'!C64</f>
        <v>0</v>
      </c>
      <c r="C59" s="41">
        <f>'[2]S5 Maquette'!F64</f>
        <v>0</v>
      </c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44"/>
    </row>
    <row r="60" spans="1:20" ht="30.4" customHeight="1">
      <c r="A60" s="103">
        <f>'[2]S5 Maquette'!B65</f>
        <v>0</v>
      </c>
      <c r="B60" s="103">
        <f>'[2]S5 Maquette'!C65</f>
        <v>0</v>
      </c>
      <c r="C60" s="41">
        <f>'[2]S5 Maquette'!F65</f>
        <v>0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44"/>
    </row>
    <row r="61" spans="1:20" ht="30.4" customHeight="1">
      <c r="A61" s="103">
        <f>'[2]S5 Maquette'!B66</f>
        <v>0</v>
      </c>
      <c r="B61" s="103">
        <f>'[2]S5 Maquette'!C66</f>
        <v>0</v>
      </c>
      <c r="C61" s="41">
        <f>'[2]S5 Maquette'!F66</f>
        <v>0</v>
      </c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44"/>
    </row>
    <row r="62" spans="1:20" ht="30.4" customHeight="1">
      <c r="A62" s="103">
        <f>'[2]S5 Maquette'!B67</f>
        <v>0</v>
      </c>
      <c r="B62" s="103">
        <f>'[2]S5 Maquette'!C67</f>
        <v>0</v>
      </c>
      <c r="C62" s="41">
        <f>'[2]S5 Maquette'!F67</f>
        <v>0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44"/>
    </row>
    <row r="63" spans="1:20" ht="30.4" customHeight="1">
      <c r="A63" s="103">
        <f>'[2]S5 Maquette'!B68</f>
        <v>0</v>
      </c>
      <c r="B63" s="103">
        <f>'[2]S5 Maquette'!C68</f>
        <v>0</v>
      </c>
      <c r="C63" s="41">
        <f>'[2]S5 Maquette'!F68</f>
        <v>0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44"/>
    </row>
    <row r="64" spans="1:20" ht="30.4" customHeight="1">
      <c r="A64" s="103">
        <f>'[2]S5 Maquette'!B69</f>
        <v>0</v>
      </c>
      <c r="B64" s="103">
        <f>'[2]S5 Maquette'!C69</f>
        <v>0</v>
      </c>
      <c r="C64" s="41">
        <f>'[2]S5 Maquette'!F69</f>
        <v>0</v>
      </c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44"/>
    </row>
    <row r="65" spans="1:20" ht="30.4" customHeight="1">
      <c r="A65" s="103">
        <f>'[2]S5 Maquette'!B70</f>
        <v>0</v>
      </c>
      <c r="B65" s="103">
        <f>'[2]S5 Maquette'!C70</f>
        <v>0</v>
      </c>
      <c r="C65" s="41">
        <f>'[2]S5 Maquette'!F70</f>
        <v>0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44"/>
    </row>
    <row r="66" spans="1:20" ht="30.4" customHeight="1">
      <c r="A66" s="103">
        <f>'[2]S5 Maquette'!B71</f>
        <v>0</v>
      </c>
      <c r="B66" s="103">
        <f>'[2]S5 Maquette'!C71</f>
        <v>0</v>
      </c>
      <c r="C66" s="41">
        <f>'[2]S5 Maquette'!F71</f>
        <v>0</v>
      </c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44"/>
    </row>
    <row r="67" spans="1:20" ht="30.4" customHeight="1">
      <c r="A67" s="103">
        <f>'[2]S5 Maquette'!B72</f>
        <v>0</v>
      </c>
      <c r="B67" s="103">
        <f>'[2]S5 Maquette'!C72</f>
        <v>0</v>
      </c>
      <c r="C67" s="41">
        <f>'[2]S5 Maquette'!F72</f>
        <v>0</v>
      </c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44"/>
    </row>
    <row r="68" spans="1:20" ht="30.4" customHeight="1">
      <c r="A68" s="103">
        <f>'[2]S5 Maquette'!B73</f>
        <v>0</v>
      </c>
      <c r="B68" s="103">
        <f>'[2]S5 Maquette'!C73</f>
        <v>0</v>
      </c>
      <c r="C68" s="41">
        <f>'[2]S5 Maquette'!F73</f>
        <v>0</v>
      </c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44"/>
    </row>
    <row r="69" spans="1:20" ht="30.4" customHeight="1">
      <c r="A69" s="103">
        <f>'[2]S5 Maquette'!B74</f>
        <v>0</v>
      </c>
      <c r="B69" s="103">
        <f>'[2]S5 Maquette'!C74</f>
        <v>0</v>
      </c>
      <c r="C69" s="41">
        <f>'[2]S5 Maquette'!F74</f>
        <v>0</v>
      </c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44"/>
    </row>
    <row r="70" spans="1:20" ht="30.4" customHeight="1">
      <c r="A70" s="103">
        <f>'[2]S5 Maquette'!B75</f>
        <v>0</v>
      </c>
      <c r="B70" s="103">
        <f>'[2]S5 Maquette'!C75</f>
        <v>0</v>
      </c>
      <c r="C70" s="41">
        <f>'[2]S5 Maquette'!F75</f>
        <v>0</v>
      </c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44"/>
    </row>
    <row r="71" spans="1:20" ht="30.4" customHeight="1">
      <c r="A71" s="103">
        <f>'[2]S5 Maquette'!B76</f>
        <v>0</v>
      </c>
      <c r="B71" s="103">
        <f>'[2]S5 Maquette'!C76</f>
        <v>0</v>
      </c>
      <c r="C71" s="41">
        <f>'[2]S5 Maquette'!F76</f>
        <v>0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44"/>
    </row>
    <row r="72" spans="1:20" ht="30.4" customHeight="1">
      <c r="A72" s="103">
        <f>'[2]S5 Maquette'!B77</f>
        <v>0</v>
      </c>
      <c r="B72" s="103">
        <f>'[2]S5 Maquette'!C77</f>
        <v>0</v>
      </c>
      <c r="C72" s="41">
        <f>'[2]S5 Maquette'!F77</f>
        <v>0</v>
      </c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44"/>
    </row>
    <row r="73" spans="1:20" ht="30.4" customHeight="1">
      <c r="A73" s="103">
        <f>'[2]S5 Maquette'!B78</f>
        <v>0</v>
      </c>
      <c r="B73" s="103">
        <f>'[2]S5 Maquette'!C78</f>
        <v>0</v>
      </c>
      <c r="C73" s="41">
        <f>'[2]S5 Maquette'!F78</f>
        <v>0</v>
      </c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44"/>
    </row>
    <row r="74" spans="1:20" ht="30.4" customHeight="1">
      <c r="A74" s="103">
        <f>'[2]S5 Maquette'!B79</f>
        <v>0</v>
      </c>
      <c r="B74" s="103">
        <f>'[2]S5 Maquette'!C79</f>
        <v>0</v>
      </c>
      <c r="C74" s="41">
        <f>'[2]S5 Maquette'!F79</f>
        <v>0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44"/>
    </row>
    <row r="75" spans="1:20" ht="30.4" customHeight="1">
      <c r="A75" s="103">
        <f>'[2]S5 Maquette'!B80</f>
        <v>0</v>
      </c>
      <c r="B75" s="103">
        <f>'[2]S5 Maquette'!C80</f>
        <v>0</v>
      </c>
      <c r="C75" s="41">
        <f>'[2]S5 Maquette'!F80</f>
        <v>0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44"/>
    </row>
    <row r="76" spans="1:20" ht="30.4" customHeight="1">
      <c r="A76" s="103">
        <f>'[2]S5 Maquette'!B81</f>
        <v>0</v>
      </c>
      <c r="B76" s="103">
        <f>'[2]S5 Maquette'!C81</f>
        <v>0</v>
      </c>
      <c r="C76" s="41">
        <f>'[2]S5 Maquette'!F81</f>
        <v>0</v>
      </c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44"/>
    </row>
    <row r="77" spans="1:20" ht="30.4" customHeight="1">
      <c r="A77" s="103">
        <f>'[2]S5 Maquette'!B82</f>
        <v>0</v>
      </c>
      <c r="B77" s="103">
        <f>'[2]S5 Maquette'!C82</f>
        <v>0</v>
      </c>
      <c r="C77" s="41">
        <f>'[2]S5 Maquette'!F82</f>
        <v>0</v>
      </c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44"/>
    </row>
    <row r="78" spans="1:20" ht="30.4" customHeight="1">
      <c r="A78" s="103">
        <f>'[2]S5 Maquette'!B83</f>
        <v>0</v>
      </c>
      <c r="B78" s="103">
        <f>'[2]S5 Maquette'!C83</f>
        <v>0</v>
      </c>
      <c r="C78" s="41">
        <f>'[2]S5 Maquette'!F83</f>
        <v>0</v>
      </c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44"/>
    </row>
    <row r="79" spans="1:20" ht="30.4" customHeight="1">
      <c r="A79" s="103">
        <f>'[2]S5 Maquette'!B84</f>
        <v>0</v>
      </c>
      <c r="B79" s="103">
        <f>'[2]S5 Maquette'!C84</f>
        <v>0</v>
      </c>
      <c r="C79" s="41">
        <f>'[2]S5 Maquette'!F84</f>
        <v>0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44"/>
    </row>
    <row r="80" spans="1:20" ht="30.4" customHeight="1">
      <c r="A80" s="103">
        <f>'[2]S5 Maquette'!B85</f>
        <v>0</v>
      </c>
      <c r="B80" s="103">
        <f>'[2]S5 Maquette'!C85</f>
        <v>0</v>
      </c>
      <c r="C80" s="41">
        <f>'[2]S5 Maquette'!F85</f>
        <v>0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44"/>
    </row>
    <row r="81" spans="1:20" ht="30.4" customHeight="1">
      <c r="A81" s="103">
        <f>'[2]S5 Maquette'!B86</f>
        <v>0</v>
      </c>
      <c r="B81" s="103">
        <f>'[2]S5 Maquette'!C86</f>
        <v>0</v>
      </c>
      <c r="C81" s="41">
        <f>'[2]S5 Maquette'!F86</f>
        <v>0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44"/>
    </row>
    <row r="82" spans="1:20" ht="30.4" customHeight="1">
      <c r="A82" s="103">
        <f>'[2]S5 Maquette'!B87</f>
        <v>0</v>
      </c>
      <c r="B82" s="103">
        <f>'[2]S5 Maquette'!C87</f>
        <v>0</v>
      </c>
      <c r="C82" s="41">
        <f>'[2]S5 Maquette'!F87</f>
        <v>0</v>
      </c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44"/>
    </row>
    <row r="83" spans="1:20" ht="30.4" customHeight="1">
      <c r="A83" s="103">
        <f>'[2]S5 Maquette'!B88</f>
        <v>0</v>
      </c>
      <c r="B83" s="103">
        <f>'[2]S5 Maquette'!C88</f>
        <v>0</v>
      </c>
      <c r="C83" s="41">
        <f>'[2]S5 Maquette'!F88</f>
        <v>0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44"/>
    </row>
    <row r="84" spans="1:20" ht="30.4" customHeight="1">
      <c r="A84" s="103">
        <f>'[2]S5 Maquette'!B89</f>
        <v>0</v>
      </c>
      <c r="B84" s="103">
        <f>'[2]S5 Maquette'!C89</f>
        <v>0</v>
      </c>
      <c r="C84" s="41">
        <f>'[2]S5 Maquette'!F89</f>
        <v>0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44"/>
    </row>
    <row r="85" spans="1:20" ht="30.4" customHeight="1">
      <c r="A85" s="103">
        <f>'[2]S5 Maquette'!B90</f>
        <v>0</v>
      </c>
      <c r="B85" s="103">
        <f>'[2]S5 Maquette'!C90</f>
        <v>0</v>
      </c>
      <c r="C85" s="41">
        <f>'[2]S5 Maquette'!F90</f>
        <v>0</v>
      </c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44"/>
    </row>
    <row r="86" spans="1:20" ht="30.4" customHeight="1">
      <c r="A86" s="103">
        <f>'[2]S5 Maquette'!B91</f>
        <v>0</v>
      </c>
      <c r="B86" s="103">
        <f>'[2]S5 Maquette'!C91</f>
        <v>0</v>
      </c>
      <c r="C86" s="41">
        <f>'[2]S5 Maquette'!F91</f>
        <v>0</v>
      </c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44"/>
    </row>
    <row r="87" spans="1:20" ht="30.4" customHeight="1">
      <c r="A87" s="103">
        <f>'[2]S5 Maquette'!B92</f>
        <v>0</v>
      </c>
      <c r="B87" s="103">
        <f>'[2]S5 Maquette'!C92</f>
        <v>0</v>
      </c>
      <c r="C87" s="41">
        <f>'[2]S5 Maquette'!F92</f>
        <v>0</v>
      </c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44"/>
    </row>
    <row r="88" spans="1:20" ht="30.4" customHeight="1">
      <c r="A88" s="103">
        <f>'[2]S5 Maquette'!B93</f>
        <v>0</v>
      </c>
      <c r="B88" s="103">
        <f>'[2]S5 Maquette'!C93</f>
        <v>0</v>
      </c>
      <c r="C88" s="41">
        <f>'[2]S5 Maquette'!F93</f>
        <v>0</v>
      </c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44"/>
    </row>
    <row r="89" spans="1:20" ht="30.4" customHeight="1">
      <c r="A89" s="103">
        <f>'[2]S5 Maquette'!B94</f>
        <v>0</v>
      </c>
      <c r="B89" s="103">
        <f>'[2]S5 Maquette'!C94</f>
        <v>0</v>
      </c>
      <c r="C89" s="41">
        <f>'[2]S5 Maquette'!F94</f>
        <v>0</v>
      </c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44"/>
    </row>
    <row r="90" spans="1:20" ht="30.4" customHeight="1">
      <c r="A90" s="103">
        <f>'[2]S5 Maquette'!B95</f>
        <v>0</v>
      </c>
      <c r="B90" s="103">
        <f>'[2]S5 Maquette'!C95</f>
        <v>0</v>
      </c>
      <c r="C90" s="41">
        <f>'[2]S5 Maquette'!F95</f>
        <v>0</v>
      </c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44"/>
    </row>
    <row r="91" spans="1:20" ht="30.4" customHeight="1">
      <c r="A91" s="103">
        <f>'[2]S5 Maquette'!B96</f>
        <v>0</v>
      </c>
      <c r="B91" s="103">
        <f>'[2]S5 Maquette'!C96</f>
        <v>0</v>
      </c>
      <c r="C91" s="41">
        <f>'[2]S5 Maquette'!F96</f>
        <v>0</v>
      </c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44"/>
    </row>
    <row r="92" spans="1:20" ht="30.4" customHeight="1">
      <c r="A92" s="103">
        <f>'[2]S5 Maquette'!B97</f>
        <v>0</v>
      </c>
      <c r="B92" s="103">
        <f>'[2]S5 Maquette'!C97</f>
        <v>0</v>
      </c>
      <c r="C92" s="41">
        <f>'[2]S5 Maquette'!F97</f>
        <v>0</v>
      </c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44"/>
    </row>
    <row r="93" spans="1:20" ht="30.4" customHeight="1">
      <c r="A93" s="103">
        <f>'[2]S5 Maquette'!B98</f>
        <v>0</v>
      </c>
      <c r="B93" s="103">
        <f>'[2]S5 Maquette'!C98</f>
        <v>0</v>
      </c>
      <c r="C93" s="41">
        <f>'[2]S5 Maquette'!F98</f>
        <v>0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44"/>
    </row>
    <row r="94" spans="1:20" ht="30.4" customHeight="1">
      <c r="A94" s="103">
        <f>'[2]S5 Maquette'!B99</f>
        <v>0</v>
      </c>
      <c r="B94" s="103">
        <f>'[2]S5 Maquette'!C99</f>
        <v>0</v>
      </c>
      <c r="C94" s="41">
        <f>'[2]S5 Maquette'!F99</f>
        <v>0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44"/>
    </row>
    <row r="95" spans="1:20" ht="30.4" customHeight="1">
      <c r="A95" s="103">
        <f>'[2]S5 Maquette'!B100</f>
        <v>0</v>
      </c>
      <c r="B95" s="103">
        <f>'[2]S5 Maquette'!C100</f>
        <v>0</v>
      </c>
      <c r="C95" s="41">
        <f>'[2]S5 Maquette'!F100</f>
        <v>0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44"/>
    </row>
    <row r="96" spans="1:20" ht="30.4" customHeight="1">
      <c r="A96" s="103">
        <f>'[2]S5 Maquette'!B101</f>
        <v>0</v>
      </c>
      <c r="B96" s="103">
        <f>'[2]S5 Maquette'!C101</f>
        <v>0</v>
      </c>
      <c r="C96" s="41">
        <f>'[2]S5 Maquette'!F101</f>
        <v>0</v>
      </c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44"/>
    </row>
    <row r="97" spans="1:20" ht="30.4" customHeight="1">
      <c r="A97" s="103">
        <f>'[2]S5 Maquette'!B102</f>
        <v>0</v>
      </c>
      <c r="B97" s="103">
        <f>'[2]S5 Maquette'!C102</f>
        <v>0</v>
      </c>
      <c r="C97" s="41">
        <f>'[2]S5 Maquette'!F102</f>
        <v>0</v>
      </c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44"/>
    </row>
    <row r="98" spans="1:20" ht="30.4" customHeight="1">
      <c r="A98" s="103">
        <f>'[2]S5 Maquette'!B103</f>
        <v>0</v>
      </c>
      <c r="B98" s="103">
        <f>'[2]S5 Maquette'!C103</f>
        <v>0</v>
      </c>
      <c r="C98" s="41">
        <f>'[2]S5 Maquette'!F103</f>
        <v>0</v>
      </c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44"/>
    </row>
    <row r="99" spans="1:20" ht="30.4" customHeight="1">
      <c r="A99" s="103">
        <f>'[2]S5 Maquette'!B104</f>
        <v>0</v>
      </c>
      <c r="B99" s="103">
        <f>'[2]S5 Maquette'!C104</f>
        <v>0</v>
      </c>
      <c r="C99" s="41">
        <f>'[2]S5 Maquette'!F104</f>
        <v>0</v>
      </c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44"/>
    </row>
    <row r="100" spans="1:20" ht="30.4" customHeight="1">
      <c r="A100" s="103">
        <f>'[2]S5 Maquette'!B105</f>
        <v>0</v>
      </c>
      <c r="B100" s="103">
        <f>'[2]S5 Maquette'!C105</f>
        <v>0</v>
      </c>
      <c r="C100" s="41">
        <f>'[2]S5 Maquette'!F105</f>
        <v>0</v>
      </c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44"/>
    </row>
    <row r="101" spans="1:20" ht="30.4" customHeight="1">
      <c r="A101" s="103">
        <f>'[2]S5 Maquette'!B106</f>
        <v>0</v>
      </c>
      <c r="B101" s="103">
        <f>'[2]S5 Maquette'!C106</f>
        <v>0</v>
      </c>
      <c r="C101" s="41">
        <f>'[2]S5 Maquette'!F106</f>
        <v>0</v>
      </c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44"/>
    </row>
    <row r="102" spans="1:20" ht="30.4" customHeight="1">
      <c r="A102" s="103">
        <f>'[2]S5 Maquette'!B107</f>
        <v>0</v>
      </c>
      <c r="B102" s="103">
        <f>'[2]S5 Maquette'!C107</f>
        <v>0</v>
      </c>
      <c r="C102" s="41">
        <f>'[2]S5 Maquette'!F107</f>
        <v>0</v>
      </c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44"/>
    </row>
    <row r="103" spans="1:20" ht="30.4" customHeight="1">
      <c r="A103" s="103">
        <f>'[2]S5 Maquette'!B108</f>
        <v>0</v>
      </c>
      <c r="B103" s="103">
        <f>'[2]S5 Maquette'!C108</f>
        <v>0</v>
      </c>
      <c r="C103" s="41">
        <f>'[2]S5 Maquette'!F108</f>
        <v>0</v>
      </c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44"/>
    </row>
    <row r="104" spans="1:20" ht="30.4" customHeight="1">
      <c r="A104" s="103">
        <f>'[2]S5 Maquette'!B109</f>
        <v>0</v>
      </c>
      <c r="B104" s="103">
        <f>'[2]S5 Maquette'!C109</f>
        <v>0</v>
      </c>
      <c r="C104" s="41">
        <f>'[2]S5 Maquette'!F109</f>
        <v>0</v>
      </c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44"/>
    </row>
    <row r="105" spans="1:20" ht="30.4" customHeight="1">
      <c r="A105" s="103">
        <f>'[2]S5 Maquette'!B110</f>
        <v>0</v>
      </c>
      <c r="B105" s="103">
        <f>'[2]S5 Maquette'!C110</f>
        <v>0</v>
      </c>
      <c r="C105" s="41">
        <f>'[2]S5 Maquette'!F110</f>
        <v>0</v>
      </c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44"/>
    </row>
    <row r="106" spans="1:20" ht="30.4" customHeight="1">
      <c r="A106" s="103">
        <f>'[2]S5 Maquette'!B111</f>
        <v>0</v>
      </c>
      <c r="B106" s="103">
        <f>'[2]S5 Maquette'!C111</f>
        <v>0</v>
      </c>
      <c r="C106" s="41">
        <f>'[2]S5 Maquette'!F111</f>
        <v>0</v>
      </c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44"/>
    </row>
    <row r="107" spans="1:20" ht="30.4" customHeight="1">
      <c r="A107" s="103">
        <f>'[2]S5 Maquette'!B112</f>
        <v>0</v>
      </c>
      <c r="B107" s="103">
        <f>'[2]S5 Maquette'!C112</f>
        <v>0</v>
      </c>
      <c r="C107" s="41">
        <f>'[2]S5 Maquette'!F112</f>
        <v>0</v>
      </c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44"/>
    </row>
    <row r="108" spans="1:20" ht="30.4" customHeight="1">
      <c r="A108" s="103">
        <f>'[2]S5 Maquette'!B113</f>
        <v>0</v>
      </c>
      <c r="B108" s="103">
        <f>'[2]S5 Maquette'!C113</f>
        <v>0</v>
      </c>
      <c r="C108" s="41">
        <f>'[2]S5 Maquette'!F113</f>
        <v>0</v>
      </c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44"/>
    </row>
    <row r="109" spans="1:20" ht="30.4" customHeight="1">
      <c r="A109" s="103">
        <f>'[2]S5 Maquette'!B114</f>
        <v>0</v>
      </c>
      <c r="B109" s="103">
        <f>'[2]S5 Maquette'!C114</f>
        <v>0</v>
      </c>
      <c r="C109" s="41">
        <f>'[2]S5 Maquette'!F114</f>
        <v>0</v>
      </c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44"/>
    </row>
    <row r="110" spans="1:20" ht="30.4" customHeight="1">
      <c r="A110" s="103">
        <f>'[2]S5 Maquette'!B115</f>
        <v>0</v>
      </c>
      <c r="B110" s="103">
        <f>'[2]S5 Maquette'!C115</f>
        <v>0</v>
      </c>
      <c r="C110" s="41">
        <f>'[2]S5 Maquette'!F115</f>
        <v>0</v>
      </c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44"/>
    </row>
    <row r="111" spans="1:20" ht="30.4" customHeight="1">
      <c r="A111" s="103">
        <f>'[2]S5 Maquette'!B116</f>
        <v>0</v>
      </c>
      <c r="B111" s="103">
        <f>'[2]S5 Maquette'!C116</f>
        <v>0</v>
      </c>
      <c r="C111" s="41">
        <f>'[2]S5 Maquette'!F116</f>
        <v>0</v>
      </c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44"/>
    </row>
    <row r="112" spans="1:20" ht="30.4" customHeight="1">
      <c r="A112" s="103">
        <f>'[2]S5 Maquette'!B117</f>
        <v>0</v>
      </c>
      <c r="B112" s="103">
        <f>'[2]S5 Maquette'!C117</f>
        <v>0</v>
      </c>
      <c r="C112" s="41">
        <f>'[2]S5 Maquette'!F117</f>
        <v>0</v>
      </c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44"/>
    </row>
    <row r="113" spans="1:20" ht="30.4" customHeight="1">
      <c r="A113" s="103">
        <f>'[2]S5 Maquette'!B118</f>
        <v>0</v>
      </c>
      <c r="B113" s="103">
        <f>'[2]S5 Maquette'!C118</f>
        <v>0</v>
      </c>
      <c r="C113" s="41">
        <f>'[2]S5 Maquette'!F118</f>
        <v>0</v>
      </c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44"/>
    </row>
    <row r="114" spans="1:20" ht="30.4" customHeight="1">
      <c r="A114" s="103">
        <f>'[2]S5 Maquette'!B119</f>
        <v>0</v>
      </c>
      <c r="B114" s="103">
        <f>'[2]S5 Maquette'!C119</f>
        <v>0</v>
      </c>
      <c r="C114" s="41">
        <f>'[2]S5 Maquette'!F119</f>
        <v>0</v>
      </c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44"/>
    </row>
    <row r="115" spans="1:20" ht="30.4" customHeight="1">
      <c r="A115" s="103">
        <f>'[2]S5 Maquette'!B120</f>
        <v>0</v>
      </c>
      <c r="B115" s="103">
        <f>'[2]S5 Maquette'!C120</f>
        <v>0</v>
      </c>
      <c r="C115" s="41">
        <f>'[2]S5 Maquette'!F120</f>
        <v>0</v>
      </c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44"/>
    </row>
    <row r="116" spans="1:20" ht="30.4" customHeight="1">
      <c r="A116" s="103">
        <f>'[2]S5 Maquette'!B121</f>
        <v>0</v>
      </c>
      <c r="B116" s="103">
        <f>'[2]S5 Maquette'!C121</f>
        <v>0</v>
      </c>
      <c r="C116" s="41">
        <f>'[2]S5 Maquette'!F121</f>
        <v>0</v>
      </c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44"/>
    </row>
    <row r="117" spans="1:20" ht="30.4" customHeight="1">
      <c r="A117" s="103">
        <f>'[2]S5 Maquette'!B122</f>
        <v>0</v>
      </c>
      <c r="B117" s="103">
        <f>'[2]S5 Maquette'!C122</f>
        <v>0</v>
      </c>
      <c r="C117" s="41">
        <f>'[2]S5 Maquette'!F122</f>
        <v>0</v>
      </c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44"/>
    </row>
    <row r="118" spans="1:20" ht="30.4" customHeight="1">
      <c r="A118" s="103">
        <f>'[2]S5 Maquette'!B123</f>
        <v>0</v>
      </c>
      <c r="B118" s="103">
        <f>'[2]S5 Maquette'!C123</f>
        <v>0</v>
      </c>
      <c r="C118" s="41">
        <f>'[2]S5 Maquette'!F123</f>
        <v>0</v>
      </c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44"/>
    </row>
    <row r="119" spans="1:20" ht="30.4" customHeight="1">
      <c r="A119" s="103">
        <f>'[2]S5 Maquette'!B124</f>
        <v>0</v>
      </c>
      <c r="B119" s="103">
        <f>'[2]S5 Maquette'!C124</f>
        <v>0</v>
      </c>
      <c r="C119" s="41">
        <f>'[2]S5 Maquette'!F124</f>
        <v>0</v>
      </c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44"/>
    </row>
    <row r="120" spans="1:20" ht="30.4" customHeight="1">
      <c r="A120" s="103">
        <f>'[2]S5 Maquette'!B125</f>
        <v>0</v>
      </c>
      <c r="B120" s="103">
        <f>'[2]S5 Maquette'!C125</f>
        <v>0</v>
      </c>
      <c r="C120" s="41">
        <f>'[2]S5 Maquette'!F125</f>
        <v>0</v>
      </c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44"/>
    </row>
    <row r="121" spans="1:20" ht="30.4" customHeight="1">
      <c r="A121" s="103">
        <f>'[2]S5 Maquette'!B126</f>
        <v>0</v>
      </c>
      <c r="B121" s="103">
        <f>'[2]S5 Maquette'!C126</f>
        <v>0</v>
      </c>
      <c r="C121" s="41">
        <f>'[2]S5 Maquette'!F126</f>
        <v>0</v>
      </c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44"/>
    </row>
    <row r="122" spans="1:20" ht="30.4" customHeight="1">
      <c r="A122" s="103">
        <f>'[2]S5 Maquette'!B127</f>
        <v>0</v>
      </c>
      <c r="B122" s="103">
        <f>'[2]S5 Maquette'!C127</f>
        <v>0</v>
      </c>
      <c r="C122" s="41">
        <f>'[2]S5 Maquette'!F127</f>
        <v>0</v>
      </c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44"/>
    </row>
    <row r="123" spans="1:20" ht="30.4" customHeight="1">
      <c r="A123" s="103">
        <f>'[2]S5 Maquette'!B128</f>
        <v>0</v>
      </c>
      <c r="B123" s="103">
        <f>'[2]S5 Maquette'!C128</f>
        <v>0</v>
      </c>
      <c r="C123" s="41">
        <f>'[2]S5 Maquette'!F128</f>
        <v>0</v>
      </c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44"/>
    </row>
    <row r="124" spans="1:20" ht="30.4" customHeight="1">
      <c r="A124" s="103">
        <f>'[2]S5 Maquette'!B129</f>
        <v>0</v>
      </c>
      <c r="B124" s="103">
        <f>'[2]S5 Maquette'!C129</f>
        <v>0</v>
      </c>
      <c r="C124" s="41">
        <f>'[2]S5 Maquette'!F129</f>
        <v>0</v>
      </c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44"/>
    </row>
    <row r="125" spans="1:20" ht="30.4" customHeight="1">
      <c r="A125" s="103">
        <f>'[2]S5 Maquette'!B130</f>
        <v>0</v>
      </c>
      <c r="B125" s="103">
        <f>'[2]S5 Maquette'!C130</f>
        <v>0</v>
      </c>
      <c r="C125" s="41">
        <f>'[2]S5 Maquette'!F130</f>
        <v>0</v>
      </c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44"/>
    </row>
    <row r="126" spans="1:20" ht="30.4" customHeight="1">
      <c r="A126" s="103">
        <f>'[2]S5 Maquette'!B131</f>
        <v>0</v>
      </c>
      <c r="B126" s="103">
        <f>'[2]S5 Maquette'!C131</f>
        <v>0</v>
      </c>
      <c r="C126" s="41">
        <f>'[2]S5 Maquette'!F131</f>
        <v>0</v>
      </c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44"/>
    </row>
    <row r="127" spans="1:20" ht="30.4" customHeight="1">
      <c r="A127" s="103">
        <f>'[2]S5 Maquette'!B132</f>
        <v>0</v>
      </c>
      <c r="B127" s="103">
        <f>'[2]S5 Maquette'!C132</f>
        <v>0</v>
      </c>
      <c r="C127" s="41">
        <f>'[2]S5 Maquette'!F132</f>
        <v>0</v>
      </c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44"/>
    </row>
    <row r="128" spans="1:20" ht="30.4" customHeight="1">
      <c r="A128" s="103">
        <f>'[2]S5 Maquette'!B133</f>
        <v>0</v>
      </c>
      <c r="B128" s="103">
        <f>'[2]S5 Maquette'!C133</f>
        <v>0</v>
      </c>
      <c r="C128" s="41">
        <f>'[2]S5 Maquette'!F133</f>
        <v>0</v>
      </c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44"/>
    </row>
    <row r="129" spans="1:20" ht="30.4" customHeight="1">
      <c r="A129" s="103">
        <f>'[2]S5 Maquette'!B134</f>
        <v>0</v>
      </c>
      <c r="B129" s="103">
        <f>'[2]S5 Maquette'!C134</f>
        <v>0</v>
      </c>
      <c r="C129" s="41">
        <f>'[2]S5 Maquette'!F134</f>
        <v>0</v>
      </c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44"/>
    </row>
    <row r="130" spans="1:20" ht="30.4" customHeight="1">
      <c r="A130" s="103">
        <f>'[2]S5 Maquette'!B135</f>
        <v>0</v>
      </c>
      <c r="B130" s="103">
        <f>'[2]S5 Maquette'!C135</f>
        <v>0</v>
      </c>
      <c r="C130" s="41">
        <f>'[2]S5 Maquette'!F135</f>
        <v>0</v>
      </c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44"/>
    </row>
    <row r="131" spans="1:20" ht="30.4" customHeight="1">
      <c r="A131" s="103">
        <f>'[2]S5 Maquette'!B136</f>
        <v>0</v>
      </c>
      <c r="B131" s="103">
        <f>'[2]S5 Maquette'!C136</f>
        <v>0</v>
      </c>
      <c r="C131" s="41">
        <f>'[2]S5 Maquette'!F136</f>
        <v>0</v>
      </c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44"/>
    </row>
    <row r="132" spans="1:20" ht="30.4" customHeight="1">
      <c r="A132" s="103">
        <f>'[2]S5 Maquette'!B137</f>
        <v>0</v>
      </c>
      <c r="B132" s="103">
        <f>'[2]S5 Maquette'!C137</f>
        <v>0</v>
      </c>
      <c r="C132" s="41">
        <f>'[2]S5 Maquette'!F137</f>
        <v>0</v>
      </c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44"/>
    </row>
    <row r="133" spans="1:20" ht="30.4" customHeight="1">
      <c r="A133" s="103">
        <f>'[2]S5 Maquette'!B138</f>
        <v>0</v>
      </c>
      <c r="B133" s="103">
        <f>'[2]S5 Maquette'!C138</f>
        <v>0</v>
      </c>
      <c r="C133" s="41">
        <f>'[2]S5 Maquette'!F138</f>
        <v>0</v>
      </c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44"/>
    </row>
    <row r="134" spans="1:20" ht="30.4" customHeight="1">
      <c r="A134" s="103">
        <f>'[2]S5 Maquette'!B139</f>
        <v>0</v>
      </c>
      <c r="B134" s="103">
        <f>'[2]S5 Maquette'!C139</f>
        <v>0</v>
      </c>
      <c r="C134" s="41">
        <f>'[2]S5 Maquette'!F139</f>
        <v>0</v>
      </c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44"/>
    </row>
    <row r="135" spans="1:20" ht="30.4" customHeight="1">
      <c r="A135" s="103">
        <f>'[2]S5 Maquette'!B140</f>
        <v>0</v>
      </c>
      <c r="B135" s="103">
        <f>'[2]S5 Maquette'!C140</f>
        <v>0</v>
      </c>
      <c r="C135" s="41">
        <f>'[2]S5 Maquette'!F140</f>
        <v>0</v>
      </c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44"/>
    </row>
    <row r="136" spans="1:20" ht="30.4" customHeight="1">
      <c r="A136" s="103">
        <f>'[2]S5 Maquette'!B141</f>
        <v>0</v>
      </c>
      <c r="B136" s="103">
        <f>'[2]S5 Maquette'!C141</f>
        <v>0</v>
      </c>
      <c r="C136" s="41">
        <f>'[2]S5 Maquette'!F141</f>
        <v>0</v>
      </c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44"/>
    </row>
    <row r="137" spans="1:20" ht="30.4" customHeight="1">
      <c r="A137" s="103">
        <f>'[2]S5 Maquette'!B142</f>
        <v>0</v>
      </c>
      <c r="B137" s="103">
        <f>'[2]S5 Maquette'!C142</f>
        <v>0</v>
      </c>
      <c r="C137" s="41">
        <f>'[2]S5 Maquette'!F142</f>
        <v>0</v>
      </c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44"/>
    </row>
    <row r="138" spans="1:20" ht="30.4" customHeight="1">
      <c r="A138" s="103">
        <f>'[2]S5 Maquette'!B143</f>
        <v>0</v>
      </c>
      <c r="B138" s="103">
        <f>'[2]S5 Maquette'!C143</f>
        <v>0</v>
      </c>
      <c r="C138" s="41">
        <f>'[2]S5 Maquette'!F143</f>
        <v>0</v>
      </c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44"/>
    </row>
    <row r="139" spans="1:20" ht="30.4" customHeight="1">
      <c r="A139" s="103">
        <f>'[2]S5 Maquette'!B144</f>
        <v>0</v>
      </c>
      <c r="B139" s="103">
        <f>'[2]S5 Maquette'!C144</f>
        <v>0</v>
      </c>
      <c r="C139" s="41">
        <f>'[2]S5 Maquette'!F144</f>
        <v>0</v>
      </c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44"/>
    </row>
    <row r="140" spans="1:20" ht="30.4" customHeight="1">
      <c r="A140" s="103">
        <f>'[2]S5 Maquette'!B145</f>
        <v>0</v>
      </c>
      <c r="B140" s="103">
        <f>'[2]S5 Maquette'!C145</f>
        <v>0</v>
      </c>
      <c r="C140" s="41">
        <f>'[2]S5 Maquette'!F145</f>
        <v>0</v>
      </c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44"/>
    </row>
    <row r="141" spans="1:20" ht="30.4" customHeight="1">
      <c r="A141" s="103">
        <f>'[2]S5 Maquette'!B146</f>
        <v>0</v>
      </c>
      <c r="B141" s="103">
        <f>'[2]S5 Maquette'!C146</f>
        <v>0</v>
      </c>
      <c r="C141" s="41">
        <f>'[2]S5 Maquette'!F146</f>
        <v>0</v>
      </c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44"/>
    </row>
    <row r="142" spans="1:20" ht="30.4" customHeight="1">
      <c r="A142" s="103">
        <f>'[2]S5 Maquette'!B147</f>
        <v>0</v>
      </c>
      <c r="B142" s="103">
        <f>'[2]S5 Maquette'!C147</f>
        <v>0</v>
      </c>
      <c r="C142" s="41">
        <f>'[2]S5 Maquette'!F147</f>
        <v>0</v>
      </c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44"/>
    </row>
    <row r="143" spans="1:20" ht="30.4" customHeight="1">
      <c r="A143" s="103">
        <f>'[2]S5 Maquette'!B148</f>
        <v>0</v>
      </c>
      <c r="B143" s="103">
        <f>'[2]S5 Maquette'!C148</f>
        <v>0</v>
      </c>
      <c r="C143" s="41">
        <f>'[2]S5 Maquette'!F148</f>
        <v>0</v>
      </c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44"/>
    </row>
    <row r="144" spans="1:20" ht="30.4" customHeight="1">
      <c r="A144" s="103">
        <f>'[2]S5 Maquette'!B149</f>
        <v>0</v>
      </c>
      <c r="B144" s="103">
        <f>'[2]S5 Maquette'!C149</f>
        <v>0</v>
      </c>
      <c r="C144" s="41">
        <f>'[2]S5 Maquette'!F149</f>
        <v>0</v>
      </c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44"/>
    </row>
    <row r="145" spans="1:20" ht="30.4" customHeight="1">
      <c r="A145" s="103">
        <f>'[2]S5 Maquette'!B150</f>
        <v>0</v>
      </c>
      <c r="B145" s="103">
        <f>'[2]S5 Maquette'!C150</f>
        <v>0</v>
      </c>
      <c r="C145" s="41">
        <f>'[2]S5 Maquette'!F150</f>
        <v>0</v>
      </c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44"/>
    </row>
    <row r="146" spans="1:20" ht="30.4" customHeight="1">
      <c r="A146" s="103">
        <f>'[2]S5 Maquette'!B151</f>
        <v>0</v>
      </c>
      <c r="B146" s="103">
        <f>'[2]S5 Maquette'!C151</f>
        <v>0</v>
      </c>
      <c r="C146" s="41">
        <f>'[2]S5 Maquette'!F151</f>
        <v>0</v>
      </c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44"/>
    </row>
    <row r="147" spans="1:20" ht="30.4" customHeight="1">
      <c r="A147" s="103">
        <f>'[2]S5 Maquette'!B152</f>
        <v>0</v>
      </c>
      <c r="B147" s="103">
        <f>'[2]S5 Maquette'!C152</f>
        <v>0</v>
      </c>
      <c r="C147" s="41">
        <f>'[2]S5 Maquette'!F152</f>
        <v>0</v>
      </c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44"/>
    </row>
    <row r="148" spans="1:20" ht="30.4" customHeight="1">
      <c r="A148" s="103">
        <f>'[2]S5 Maquette'!B153</f>
        <v>0</v>
      </c>
      <c r="B148" s="103">
        <f>'[2]S5 Maquette'!C153</f>
        <v>0</v>
      </c>
      <c r="C148" s="41">
        <f>'[2]S5 Maquette'!F153</f>
        <v>0</v>
      </c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44"/>
    </row>
    <row r="149" spans="1:20" ht="30.4" customHeight="1">
      <c r="A149" s="103">
        <f>'[2]S5 Maquette'!B154</f>
        <v>0</v>
      </c>
      <c r="B149" s="103">
        <f>'[2]S5 Maquette'!C154</f>
        <v>0</v>
      </c>
      <c r="C149" s="41">
        <f>'[2]S5 Maquette'!F154</f>
        <v>0</v>
      </c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44"/>
    </row>
    <row r="150" spans="1:20" ht="30.4" customHeight="1">
      <c r="A150" s="103">
        <f>'[2]S5 Maquette'!B155</f>
        <v>0</v>
      </c>
      <c r="B150" s="103">
        <f>'[2]S5 Maquette'!C155</f>
        <v>0</v>
      </c>
      <c r="C150" s="41">
        <f>'[2]S5 Maquette'!F155</f>
        <v>0</v>
      </c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44"/>
    </row>
    <row r="151" spans="1:20" ht="30.4" customHeight="1">
      <c r="A151" s="103">
        <f>'[2]S5 Maquette'!B156</f>
        <v>0</v>
      </c>
      <c r="B151" s="103">
        <f>'[2]S5 Maquette'!C156</f>
        <v>0</v>
      </c>
      <c r="C151" s="41">
        <f>'[2]S5 Maquette'!F156</f>
        <v>0</v>
      </c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44"/>
    </row>
    <row r="152" spans="1:20" ht="30.4" customHeight="1">
      <c r="A152" s="103">
        <f>'[2]S5 Maquette'!B157</f>
        <v>0</v>
      </c>
      <c r="B152" s="103">
        <f>'[2]S5 Maquette'!C157</f>
        <v>0</v>
      </c>
      <c r="C152" s="41">
        <f>'[2]S5 Maquette'!F157</f>
        <v>0</v>
      </c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44"/>
    </row>
    <row r="153" spans="1:20" ht="30.4" customHeight="1">
      <c r="A153" s="103">
        <f>'[2]S5 Maquette'!B158</f>
        <v>0</v>
      </c>
      <c r="B153" s="103">
        <f>'[2]S5 Maquette'!C158</f>
        <v>0</v>
      </c>
      <c r="C153" s="41">
        <f>'[2]S5 Maquette'!F158</f>
        <v>0</v>
      </c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44"/>
    </row>
    <row r="154" spans="1:20" ht="30.4" customHeight="1">
      <c r="A154" s="103">
        <f>'[2]S5 Maquette'!B159</f>
        <v>0</v>
      </c>
      <c r="B154" s="103">
        <f>'[2]S5 Maquette'!C159</f>
        <v>0</v>
      </c>
      <c r="C154" s="41">
        <f>'[2]S5 Maquette'!F159</f>
        <v>0</v>
      </c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44"/>
    </row>
    <row r="155" spans="1:20" ht="30.4" customHeight="1">
      <c r="A155" s="103">
        <f>'[2]S5 Maquette'!B160</f>
        <v>0</v>
      </c>
      <c r="B155" s="103">
        <f>'[2]S5 Maquette'!C160</f>
        <v>0</v>
      </c>
      <c r="C155" s="41">
        <f>'[2]S5 Maquette'!F160</f>
        <v>0</v>
      </c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44"/>
    </row>
    <row r="156" spans="1:20" ht="30.4" customHeight="1">
      <c r="A156" s="103">
        <f>'[2]S5 Maquette'!B161</f>
        <v>0</v>
      </c>
      <c r="B156" s="103">
        <f>'[2]S5 Maquette'!C161</f>
        <v>0</v>
      </c>
      <c r="C156" s="41">
        <f>'[2]S5 Maquette'!F161</f>
        <v>0</v>
      </c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44"/>
    </row>
    <row r="157" spans="1:20" ht="30.4" customHeight="1">
      <c r="A157" s="103">
        <f>'[2]S5 Maquette'!B162</f>
        <v>0</v>
      </c>
      <c r="B157" s="103">
        <f>'[2]S5 Maquette'!C162</f>
        <v>0</v>
      </c>
      <c r="C157" s="41">
        <f>'[2]S5 Maquette'!F162</f>
        <v>0</v>
      </c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44"/>
    </row>
    <row r="158" spans="1:20" ht="30.4" customHeight="1">
      <c r="A158" s="103">
        <f>'[2]S5 Maquette'!B163</f>
        <v>0</v>
      </c>
      <c r="B158" s="103">
        <f>'[2]S5 Maquette'!C163</f>
        <v>0</v>
      </c>
      <c r="C158" s="41">
        <f>'[2]S5 Maquette'!F163</f>
        <v>0</v>
      </c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44"/>
    </row>
    <row r="159" spans="1:20" ht="30.4" customHeight="1">
      <c r="A159" s="103">
        <f>'[2]S5 Maquette'!B164</f>
        <v>0</v>
      </c>
      <c r="B159" s="103">
        <f>'[2]S5 Maquette'!C164</f>
        <v>0</v>
      </c>
      <c r="C159" s="41">
        <f>'[2]S5 Maquette'!F164</f>
        <v>0</v>
      </c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44"/>
    </row>
    <row r="160" spans="1:20" ht="30.4" customHeight="1">
      <c r="A160" s="103">
        <f>'[2]S5 Maquette'!B165</f>
        <v>0</v>
      </c>
      <c r="B160" s="103">
        <f>'[2]S5 Maquette'!C165</f>
        <v>0</v>
      </c>
      <c r="C160" s="41">
        <f>'[2]S5 Maquette'!F165</f>
        <v>0</v>
      </c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44"/>
    </row>
    <row r="161" spans="1:20" ht="30.4" customHeight="1">
      <c r="A161" s="103">
        <f>'[2]S5 Maquette'!B166</f>
        <v>0</v>
      </c>
      <c r="B161" s="103">
        <f>'[2]S5 Maquette'!C166</f>
        <v>0</v>
      </c>
      <c r="C161" s="41">
        <f>'[2]S5 Maquette'!F166</f>
        <v>0</v>
      </c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44"/>
    </row>
    <row r="162" spans="1:20" ht="30.4" customHeight="1">
      <c r="A162" s="103">
        <f>'[2]S5 Maquette'!B167</f>
        <v>0</v>
      </c>
      <c r="B162" s="103">
        <f>'[2]S5 Maquette'!C167</f>
        <v>0</v>
      </c>
      <c r="C162" s="41">
        <f>'[2]S5 Maquette'!F167</f>
        <v>0</v>
      </c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44"/>
    </row>
    <row r="163" spans="1:20" ht="30.4" customHeight="1">
      <c r="A163" s="103">
        <f>'[2]S5 Maquette'!B168</f>
        <v>0</v>
      </c>
      <c r="B163" s="103">
        <f>'[2]S5 Maquette'!C168</f>
        <v>0</v>
      </c>
      <c r="C163" s="41">
        <f>'[2]S5 Maquette'!F168</f>
        <v>0</v>
      </c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44"/>
    </row>
    <row r="164" spans="1:20" ht="30.4" customHeight="1">
      <c r="A164" s="103">
        <f>'[2]S5 Maquette'!B169</f>
        <v>0</v>
      </c>
      <c r="B164" s="103">
        <f>'[2]S5 Maquette'!C169</f>
        <v>0</v>
      </c>
      <c r="C164" s="41">
        <f>'[2]S5 Maquette'!F169</f>
        <v>0</v>
      </c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44"/>
    </row>
    <row r="165" spans="1:20" ht="30.4" customHeight="1">
      <c r="A165" s="103">
        <f>'[2]S5 Maquette'!B170</f>
        <v>0</v>
      </c>
      <c r="B165" s="103">
        <f>'[2]S5 Maquette'!C170</f>
        <v>0</v>
      </c>
      <c r="C165" s="41">
        <f>'[2]S5 Maquette'!F170</f>
        <v>0</v>
      </c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44"/>
    </row>
    <row r="166" spans="1:20" ht="30.4" customHeight="1">
      <c r="A166" s="103">
        <f>'[2]S5 Maquette'!B171</f>
        <v>0</v>
      </c>
      <c r="B166" s="103">
        <f>'[2]S5 Maquette'!C171</f>
        <v>0</v>
      </c>
      <c r="C166" s="41">
        <f>'[2]S5 Maquette'!F171</f>
        <v>0</v>
      </c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44"/>
    </row>
    <row r="167" spans="1:20" ht="30.4" customHeight="1">
      <c r="A167" s="103">
        <f>'[2]S5 Maquette'!B172</f>
        <v>0</v>
      </c>
      <c r="B167" s="103">
        <f>'[2]S5 Maquette'!C172</f>
        <v>0</v>
      </c>
      <c r="C167" s="41">
        <f>'[2]S5 Maquette'!F172</f>
        <v>0</v>
      </c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44"/>
    </row>
    <row r="168" spans="1:20" ht="30.4" customHeight="1">
      <c r="A168" s="103">
        <f>'[2]S5 Maquette'!B173</f>
        <v>0</v>
      </c>
      <c r="B168" s="103">
        <f>'[2]S5 Maquette'!C173</f>
        <v>0</v>
      </c>
      <c r="C168" s="41">
        <f>'[2]S5 Maquette'!F173</f>
        <v>0</v>
      </c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44"/>
    </row>
    <row r="169" spans="1:20" ht="30.4" customHeight="1">
      <c r="A169" s="103">
        <f>'[2]S5 Maquette'!B174</f>
        <v>0</v>
      </c>
      <c r="B169" s="103">
        <f>'[2]S5 Maquette'!C174</f>
        <v>0</v>
      </c>
      <c r="C169" s="41">
        <f>'[2]S5 Maquette'!F174</f>
        <v>0</v>
      </c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44"/>
    </row>
    <row r="170" spans="1:20" ht="30.4" customHeight="1">
      <c r="A170" s="103">
        <f>'[2]S5 Maquette'!B175</f>
        <v>0</v>
      </c>
      <c r="B170" s="103">
        <f>'[2]S5 Maquette'!C175</f>
        <v>0</v>
      </c>
      <c r="C170" s="41">
        <f>'[2]S5 Maquette'!F175</f>
        <v>0</v>
      </c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44"/>
    </row>
    <row r="171" spans="1:20" ht="30.4" customHeight="1">
      <c r="A171" s="103">
        <f>'[2]S5 Maquette'!B176</f>
        <v>0</v>
      </c>
      <c r="B171" s="103">
        <f>'[2]S5 Maquette'!C176</f>
        <v>0</v>
      </c>
      <c r="C171" s="41">
        <f>'[2]S5 Maquette'!F176</f>
        <v>0</v>
      </c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44"/>
    </row>
    <row r="172" spans="1:20" ht="30.4" customHeight="1">
      <c r="A172" s="103">
        <f>'[2]S5 Maquette'!B177</f>
        <v>0</v>
      </c>
      <c r="B172" s="103">
        <f>'[2]S5 Maquette'!C177</f>
        <v>0</v>
      </c>
      <c r="C172" s="41">
        <f>'[2]S5 Maquette'!F177</f>
        <v>0</v>
      </c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44"/>
    </row>
    <row r="173" spans="1:20" ht="30.4" customHeight="1">
      <c r="A173" s="103">
        <f>'[2]S5 Maquette'!B178</f>
        <v>0</v>
      </c>
      <c r="B173" s="103">
        <f>'[2]S5 Maquette'!C178</f>
        <v>0</v>
      </c>
      <c r="C173" s="41">
        <f>'[2]S5 Maquette'!F178</f>
        <v>0</v>
      </c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44"/>
    </row>
    <row r="174" spans="1:20" ht="30.4" customHeight="1">
      <c r="A174" s="103">
        <f>'[2]S5 Maquette'!B179</f>
        <v>0</v>
      </c>
      <c r="B174" s="103">
        <f>'[2]S5 Maquette'!C179</f>
        <v>0</v>
      </c>
      <c r="C174" s="41">
        <f>'[2]S5 Maquette'!F179</f>
        <v>0</v>
      </c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44"/>
    </row>
    <row r="175" spans="1:20" ht="30.4" customHeight="1">
      <c r="A175" s="103">
        <f>'[2]S5 Maquette'!B180</f>
        <v>0</v>
      </c>
      <c r="B175" s="103">
        <f>'[2]S5 Maquette'!C180</f>
        <v>0</v>
      </c>
      <c r="C175" s="41">
        <f>'[2]S5 Maquette'!F180</f>
        <v>0</v>
      </c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44"/>
    </row>
    <row r="176" spans="1:20" ht="30.4" customHeight="1">
      <c r="A176" s="103">
        <f>'[2]S5 Maquette'!B181</f>
        <v>0</v>
      </c>
      <c r="B176" s="103">
        <f>'[2]S5 Maquette'!C181</f>
        <v>0</v>
      </c>
      <c r="C176" s="41">
        <f>'[2]S5 Maquette'!F181</f>
        <v>0</v>
      </c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44"/>
    </row>
    <row r="177" spans="1:20" ht="30.4" customHeight="1">
      <c r="A177" s="103">
        <f>'[2]S5 Maquette'!B182</f>
        <v>0</v>
      </c>
      <c r="B177" s="103">
        <f>'[2]S5 Maquette'!C182</f>
        <v>0</v>
      </c>
      <c r="C177" s="41">
        <f>'[2]S5 Maquette'!F182</f>
        <v>0</v>
      </c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44"/>
    </row>
    <row r="178" spans="1:20" ht="30.4" customHeight="1">
      <c r="A178" s="103">
        <f>'[2]S5 Maquette'!B183</f>
        <v>0</v>
      </c>
      <c r="B178" s="103">
        <f>'[2]S5 Maquette'!C183</f>
        <v>0</v>
      </c>
      <c r="C178" s="41">
        <f>'[2]S5 Maquette'!F183</f>
        <v>0</v>
      </c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44"/>
    </row>
    <row r="179" spans="1:20" ht="30.4" customHeight="1">
      <c r="A179" s="103">
        <f>'[2]S5 Maquette'!B184</f>
        <v>0</v>
      </c>
      <c r="B179" s="103">
        <f>'[2]S5 Maquette'!C184</f>
        <v>0</v>
      </c>
      <c r="C179" s="41">
        <f>'[2]S5 Maquette'!F184</f>
        <v>0</v>
      </c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44"/>
    </row>
    <row r="180" spans="1:20" ht="30.4" customHeight="1">
      <c r="A180" s="103">
        <f>'[2]S5 Maquette'!B185</f>
        <v>0</v>
      </c>
      <c r="B180" s="103">
        <f>'[2]S5 Maquette'!C185</f>
        <v>0</v>
      </c>
      <c r="C180" s="41">
        <f>'[2]S5 Maquette'!F185</f>
        <v>0</v>
      </c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44"/>
    </row>
    <row r="181" spans="1:20" ht="30.4" customHeight="1">
      <c r="A181" s="103">
        <f>'[2]S5 Maquette'!B186</f>
        <v>0</v>
      </c>
      <c r="B181" s="103">
        <f>'[2]S5 Maquette'!C186</f>
        <v>0</v>
      </c>
      <c r="C181" s="41">
        <f>'[2]S5 Maquette'!F186</f>
        <v>0</v>
      </c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44"/>
    </row>
    <row r="182" spans="1:20" ht="30.4" customHeight="1">
      <c r="A182" s="103">
        <f>'[2]S5 Maquette'!B187</f>
        <v>0</v>
      </c>
      <c r="B182" s="103">
        <f>'[2]S5 Maquette'!C187</f>
        <v>0</v>
      </c>
      <c r="C182" s="41">
        <f>'[2]S5 Maquette'!F187</f>
        <v>0</v>
      </c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44"/>
    </row>
    <row r="183" spans="1:20" ht="30.4" customHeight="1">
      <c r="A183" s="103">
        <f>'[2]S5 Maquette'!B188</f>
        <v>0</v>
      </c>
      <c r="B183" s="103">
        <f>'[2]S5 Maquette'!C188</f>
        <v>0</v>
      </c>
      <c r="C183" s="41">
        <f>'[2]S5 Maquette'!F188</f>
        <v>0</v>
      </c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44"/>
    </row>
    <row r="184" spans="1:20" ht="30.4" customHeight="1">
      <c r="A184" s="103">
        <f>'[2]S5 Maquette'!B189</f>
        <v>0</v>
      </c>
      <c r="B184" s="103">
        <f>'[2]S5 Maquette'!C189</f>
        <v>0</v>
      </c>
      <c r="C184" s="41">
        <f>'[2]S5 Maquette'!F189</f>
        <v>0</v>
      </c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44"/>
    </row>
    <row r="185" spans="1:20" ht="30.4" customHeight="1">
      <c r="A185" s="103">
        <f>'[2]S5 Maquette'!B190</f>
        <v>0</v>
      </c>
      <c r="B185" s="103">
        <f>'[2]S5 Maquette'!C190</f>
        <v>0</v>
      </c>
      <c r="C185" s="41">
        <f>'[2]S5 Maquette'!F190</f>
        <v>0</v>
      </c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44"/>
    </row>
    <row r="186" spans="1:20" ht="30.4" customHeight="1">
      <c r="A186" s="103">
        <f>'[2]S5 Maquette'!B191</f>
        <v>0</v>
      </c>
      <c r="B186" s="103">
        <f>'[2]S5 Maquette'!C191</f>
        <v>0</v>
      </c>
      <c r="C186" s="41">
        <f>'[2]S5 Maquette'!F191</f>
        <v>0</v>
      </c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44"/>
    </row>
    <row r="187" spans="1:20" ht="30.4" customHeight="1">
      <c r="A187" s="103">
        <f>'[2]S5 Maquette'!B192</f>
        <v>0</v>
      </c>
      <c r="B187" s="103">
        <f>'[2]S5 Maquette'!C192</f>
        <v>0</v>
      </c>
      <c r="C187" s="41">
        <f>'[2]S5 Maquette'!F192</f>
        <v>0</v>
      </c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44"/>
    </row>
    <row r="188" spans="1:20" ht="30.4" customHeight="1">
      <c r="A188" s="103">
        <f>'[2]S5 Maquette'!B193</f>
        <v>0</v>
      </c>
      <c r="B188" s="103">
        <f>'[2]S5 Maquette'!C193</f>
        <v>0</v>
      </c>
      <c r="C188" s="41">
        <f>'[2]S5 Maquette'!F193</f>
        <v>0</v>
      </c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44"/>
    </row>
    <row r="189" spans="1:20" ht="30.4" customHeight="1">
      <c r="A189" s="103">
        <f>'[2]S5 Maquette'!B194</f>
        <v>0</v>
      </c>
      <c r="B189" s="103">
        <f>'[2]S5 Maquette'!C194</f>
        <v>0</v>
      </c>
      <c r="C189" s="41">
        <f>'[2]S5 Maquette'!F194</f>
        <v>0</v>
      </c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44"/>
    </row>
    <row r="190" spans="1:20" ht="30.4" customHeight="1">
      <c r="A190" s="103">
        <f>'[2]S5 Maquette'!B195</f>
        <v>0</v>
      </c>
      <c r="B190" s="103">
        <f>'[2]S5 Maquette'!C195</f>
        <v>0</v>
      </c>
      <c r="C190" s="41">
        <f>'[2]S5 Maquette'!F195</f>
        <v>0</v>
      </c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44"/>
    </row>
    <row r="191" spans="1:20" ht="30.4" customHeight="1">
      <c r="A191" s="103">
        <f>'[2]S5 Maquette'!B196</f>
        <v>0</v>
      </c>
      <c r="B191" s="103">
        <f>'[2]S5 Maquette'!C196</f>
        <v>0</v>
      </c>
      <c r="C191" s="41">
        <f>'[2]S5 Maquette'!F196</f>
        <v>0</v>
      </c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44"/>
    </row>
    <row r="192" spans="1:20" ht="30.4" customHeight="1">
      <c r="A192" s="103">
        <f>'[2]S5 Maquette'!B197</f>
        <v>0</v>
      </c>
      <c r="B192" s="103">
        <f>'[2]S5 Maquette'!C197</f>
        <v>0</v>
      </c>
      <c r="C192" s="41">
        <f>'[2]S5 Maquette'!F197</f>
        <v>0</v>
      </c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44"/>
    </row>
    <row r="193" spans="1:20" ht="30.4" customHeight="1">
      <c r="A193" s="103">
        <f>'[2]S5 Maquette'!B198</f>
        <v>0</v>
      </c>
      <c r="B193" s="103">
        <f>'[2]S5 Maquette'!C198</f>
        <v>0</v>
      </c>
      <c r="C193" s="41">
        <f>'[2]S5 Maquette'!F198</f>
        <v>0</v>
      </c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44"/>
    </row>
    <row r="194" spans="1:20" ht="30.4" customHeight="1">
      <c r="A194" s="103">
        <f>'[2]S5 Maquette'!B199</f>
        <v>0</v>
      </c>
      <c r="B194" s="103">
        <f>'[2]S5 Maquette'!C199</f>
        <v>0</v>
      </c>
      <c r="C194" s="41">
        <f>'[2]S5 Maquette'!F199</f>
        <v>0</v>
      </c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44"/>
    </row>
    <row r="195" spans="1:20" ht="30.4" customHeight="1">
      <c r="A195" s="103">
        <f>'[2]S5 Maquette'!B200</f>
        <v>0</v>
      </c>
      <c r="B195" s="103">
        <f>'[2]S5 Maquette'!C200</f>
        <v>0</v>
      </c>
      <c r="C195" s="41">
        <f>'[2]S5 Maquette'!F200</f>
        <v>0</v>
      </c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44"/>
    </row>
    <row r="196" spans="1:20" ht="30.4" customHeight="1">
      <c r="A196" s="103">
        <f>'[2]S5 Maquette'!B201</f>
        <v>0</v>
      </c>
      <c r="B196" s="103">
        <f>'[2]S5 Maquette'!C201</f>
        <v>0</v>
      </c>
      <c r="C196" s="41">
        <f>'[2]S5 Maquette'!F201</f>
        <v>0</v>
      </c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44"/>
    </row>
    <row r="197" spans="1:20" ht="30.4" customHeight="1">
      <c r="A197" s="103">
        <f>'[2]S5 Maquette'!B202</f>
        <v>0</v>
      </c>
      <c r="B197" s="103">
        <f>'[2]S5 Maquette'!C202</f>
        <v>0</v>
      </c>
      <c r="C197" s="41">
        <f>'[2]S5 Maquette'!F202</f>
        <v>0</v>
      </c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44"/>
    </row>
    <row r="198" spans="1:20" ht="30.4" customHeight="1">
      <c r="A198" s="103">
        <f>'[2]S5 Maquette'!B203</f>
        <v>0</v>
      </c>
      <c r="B198" s="103">
        <f>'[2]S5 Maquette'!C203</f>
        <v>0</v>
      </c>
      <c r="C198" s="41">
        <f>'[2]S5 Maquette'!F203</f>
        <v>0</v>
      </c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44"/>
    </row>
    <row r="199" spans="1:20" ht="30.4" customHeight="1">
      <c r="A199" s="103">
        <f>'[2]S5 Maquette'!B204</f>
        <v>0</v>
      </c>
      <c r="B199" s="103">
        <f>'[2]S5 Maquette'!C204</f>
        <v>0</v>
      </c>
      <c r="C199" s="41">
        <f>'[2]S5 Maquette'!F204</f>
        <v>0</v>
      </c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44"/>
    </row>
    <row r="200" spans="1:20" ht="30.4" customHeight="1">
      <c r="A200" s="103">
        <f>'[2]S5 Maquette'!B205</f>
        <v>0</v>
      </c>
      <c r="B200" s="103">
        <f>'[2]S5 Maquette'!C205</f>
        <v>0</v>
      </c>
      <c r="C200" s="41">
        <f>'[2]S5 Maquette'!F205</f>
        <v>0</v>
      </c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44"/>
    </row>
    <row r="201" spans="1:20" ht="30.4" customHeight="1">
      <c r="A201" s="103">
        <f>'[2]S5 Maquette'!B206</f>
        <v>0</v>
      </c>
      <c r="B201" s="103">
        <f>'[2]S5 Maquette'!C206</f>
        <v>0</v>
      </c>
      <c r="C201" s="41">
        <f>'[2]S5 Maquette'!F206</f>
        <v>0</v>
      </c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44"/>
    </row>
    <row r="202" spans="1:20" ht="30.4" customHeight="1">
      <c r="A202" s="103">
        <f>'[2]S5 Maquette'!B207</f>
        <v>0</v>
      </c>
      <c r="B202" s="103">
        <f>'[2]S5 Maquette'!C207</f>
        <v>0</v>
      </c>
      <c r="C202" s="41">
        <f>'[2]S5 Maquette'!F207</f>
        <v>0</v>
      </c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44"/>
    </row>
    <row r="203" spans="1:20" ht="30.4" customHeight="1">
      <c r="A203" s="103">
        <f>'[2]S5 Maquette'!B208</f>
        <v>0</v>
      </c>
      <c r="B203" s="103">
        <f>'[2]S5 Maquette'!C208</f>
        <v>0</v>
      </c>
      <c r="C203" s="41">
        <f>'[2]S5 Maquette'!F208</f>
        <v>0</v>
      </c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44"/>
    </row>
    <row r="204" spans="1:20" ht="30.4" customHeight="1">
      <c r="A204" s="103">
        <f>'[2]S5 Maquette'!B209</f>
        <v>0</v>
      </c>
      <c r="B204" s="103">
        <f>'[2]S5 Maquette'!C209</f>
        <v>0</v>
      </c>
      <c r="C204" s="41">
        <f>'[2]S5 Maquette'!F209</f>
        <v>0</v>
      </c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44"/>
    </row>
    <row r="205" spans="1:20" ht="30.4" customHeight="1">
      <c r="A205" s="103">
        <f>'[2]S5 Maquette'!B210</f>
        <v>0</v>
      </c>
      <c r="B205" s="103">
        <f>'[2]S5 Maquette'!C210</f>
        <v>0</v>
      </c>
      <c r="C205" s="41">
        <f>'[2]S5 Maquette'!F210</f>
        <v>0</v>
      </c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44"/>
    </row>
    <row r="206" spans="1:20" ht="30.4" customHeight="1">
      <c r="A206" s="103">
        <f>'[2]S5 Maquette'!B211</f>
        <v>0</v>
      </c>
      <c r="B206" s="103">
        <f>'[2]S5 Maquette'!C211</f>
        <v>0</v>
      </c>
      <c r="C206" s="41">
        <f>'[2]S5 Maquette'!F211</f>
        <v>0</v>
      </c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44"/>
    </row>
    <row r="207" spans="1:20" ht="30.4" customHeight="1">
      <c r="A207" s="103">
        <f>'[2]S5 Maquette'!B212</f>
        <v>0</v>
      </c>
      <c r="B207" s="103">
        <f>'[2]S5 Maquette'!C212</f>
        <v>0</v>
      </c>
      <c r="C207" s="41">
        <f>'[2]S5 Maquette'!F212</f>
        <v>0</v>
      </c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44"/>
    </row>
    <row r="208" spans="1:20" ht="30.4" customHeight="1">
      <c r="A208" s="103">
        <f>'[2]S5 Maquette'!B213</f>
        <v>0</v>
      </c>
      <c r="B208" s="103">
        <f>'[2]S5 Maquette'!C213</f>
        <v>0</v>
      </c>
      <c r="C208" s="41">
        <f>'[2]S5 Maquette'!F213</f>
        <v>0</v>
      </c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44"/>
    </row>
    <row r="209" spans="1:20" ht="30.4" customHeight="1">
      <c r="A209" s="103">
        <f>'[2]S5 Maquette'!B214</f>
        <v>0</v>
      </c>
      <c r="B209" s="103">
        <f>'[2]S5 Maquette'!C214</f>
        <v>0</v>
      </c>
      <c r="C209" s="41">
        <f>'[2]S5 Maquette'!F214</f>
        <v>0</v>
      </c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44"/>
    </row>
    <row r="210" spans="1:20" ht="30.4" customHeight="1">
      <c r="A210" s="103">
        <f>'[2]S5 Maquette'!B215</f>
        <v>0</v>
      </c>
      <c r="B210" s="103">
        <f>'[2]S5 Maquette'!C215</f>
        <v>0</v>
      </c>
      <c r="C210" s="41">
        <f>'[2]S5 Maquette'!F215</f>
        <v>0</v>
      </c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44"/>
    </row>
    <row r="211" spans="1:20" ht="30.4" customHeight="1">
      <c r="A211" s="103">
        <f>'[2]S5 Maquette'!B216</f>
        <v>0</v>
      </c>
      <c r="B211" s="103">
        <f>'[2]S5 Maquette'!C216</f>
        <v>0</v>
      </c>
      <c r="C211" s="41">
        <f>'[2]S5 Maquette'!F216</f>
        <v>0</v>
      </c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44"/>
    </row>
    <row r="212" spans="1:20" ht="30.4" customHeight="1">
      <c r="A212" s="103">
        <f>'[2]S5 Maquette'!B217</f>
        <v>0</v>
      </c>
      <c r="B212" s="103">
        <f>'[2]S5 Maquette'!C217</f>
        <v>0</v>
      </c>
      <c r="C212" s="41">
        <f>'[2]S5 Maquette'!F217</f>
        <v>0</v>
      </c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44"/>
    </row>
    <row r="213" spans="1:20" ht="30.4" customHeight="1">
      <c r="A213" s="103">
        <f>'[2]S5 Maquette'!B218</f>
        <v>0</v>
      </c>
      <c r="B213" s="103">
        <f>'[2]S5 Maquette'!C218</f>
        <v>0</v>
      </c>
      <c r="C213" s="41">
        <f>'[2]S5 Maquette'!F218</f>
        <v>0</v>
      </c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44"/>
    </row>
    <row r="214" spans="1:20" ht="30.4" customHeight="1">
      <c r="A214" s="103">
        <f>'[2]S5 Maquette'!B219</f>
        <v>0</v>
      </c>
      <c r="B214" s="103">
        <f>'[2]S5 Maquette'!C219</f>
        <v>0</v>
      </c>
      <c r="C214" s="41">
        <f>'[2]S5 Maquette'!F219</f>
        <v>0</v>
      </c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44"/>
    </row>
    <row r="215" spans="1:20" ht="30.4" customHeight="1">
      <c r="A215" s="103">
        <f>'[2]S5 Maquette'!B220</f>
        <v>0</v>
      </c>
      <c r="B215" s="103">
        <f>'[2]S5 Maquette'!C220</f>
        <v>0</v>
      </c>
      <c r="C215" s="41">
        <f>'[2]S5 Maquette'!F220</f>
        <v>0</v>
      </c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44"/>
    </row>
    <row r="216" spans="1:20" ht="30.4" customHeight="1">
      <c r="A216" s="103">
        <f>'[2]S5 Maquette'!B221</f>
        <v>0</v>
      </c>
      <c r="B216" s="103">
        <f>'[2]S5 Maquette'!C221</f>
        <v>0</v>
      </c>
      <c r="C216" s="41">
        <f>'[2]S5 Maquette'!F221</f>
        <v>0</v>
      </c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44"/>
    </row>
    <row r="217" spans="1:20" ht="30.4" customHeight="1">
      <c r="A217" s="103">
        <f>'[2]S5 Maquette'!B222</f>
        <v>0</v>
      </c>
      <c r="B217" s="103">
        <f>'[2]S5 Maquette'!C222</f>
        <v>0</v>
      </c>
      <c r="C217" s="41">
        <f>'[2]S5 Maquette'!F222</f>
        <v>0</v>
      </c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44"/>
    </row>
    <row r="218" spans="1:20" ht="30.4" customHeight="1">
      <c r="A218" s="103">
        <f>'[2]S5 Maquette'!B223</f>
        <v>0</v>
      </c>
      <c r="B218" s="103">
        <f>'[2]S5 Maquette'!C223</f>
        <v>0</v>
      </c>
      <c r="C218" s="41">
        <f>'[2]S5 Maquette'!F223</f>
        <v>0</v>
      </c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44"/>
    </row>
    <row r="219" spans="1:20" ht="30.4" customHeight="1">
      <c r="A219" s="103">
        <f>'[2]S5 Maquette'!B224</f>
        <v>0</v>
      </c>
      <c r="B219" s="103">
        <f>'[2]S5 Maquette'!C224</f>
        <v>0</v>
      </c>
      <c r="C219" s="41">
        <f>'[2]S5 Maquette'!F224</f>
        <v>0</v>
      </c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44"/>
    </row>
    <row r="220" spans="1:20" ht="30.4" customHeight="1">
      <c r="A220" s="103">
        <f>'[2]S5 Maquette'!B225</f>
        <v>0</v>
      </c>
      <c r="B220" s="103">
        <f>'[2]S5 Maquette'!C225</f>
        <v>0</v>
      </c>
      <c r="C220" s="41">
        <f>'[2]S5 Maquette'!F225</f>
        <v>0</v>
      </c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44"/>
    </row>
    <row r="221" spans="1:20" ht="30.4" customHeight="1">
      <c r="A221" s="103">
        <f>'[2]S5 Maquette'!B226</f>
        <v>0</v>
      </c>
      <c r="B221" s="103">
        <f>'[2]S5 Maquette'!C226</f>
        <v>0</v>
      </c>
      <c r="C221" s="41">
        <f>'[2]S5 Maquette'!F226</f>
        <v>0</v>
      </c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44"/>
    </row>
    <row r="222" spans="1:20" ht="30.4" customHeight="1">
      <c r="A222" s="103">
        <f>'[2]S5 Maquette'!B227</f>
        <v>0</v>
      </c>
      <c r="B222" s="103">
        <f>'[2]S5 Maquette'!C227</f>
        <v>0</v>
      </c>
      <c r="C222" s="41">
        <f>'[2]S5 Maquette'!F227</f>
        <v>0</v>
      </c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44"/>
    </row>
    <row r="223" spans="1:20" ht="30.4" customHeight="1">
      <c r="A223" s="103">
        <f>'[2]S5 Maquette'!B228</f>
        <v>0</v>
      </c>
      <c r="B223" s="103">
        <f>'[2]S5 Maquette'!C228</f>
        <v>0</v>
      </c>
      <c r="C223" s="41">
        <f>'[2]S5 Maquette'!F228</f>
        <v>0</v>
      </c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44"/>
    </row>
    <row r="224" spans="1:20" ht="30.4" customHeight="1">
      <c r="A224" s="103">
        <f>'[2]S5 Maquette'!B229</f>
        <v>0</v>
      </c>
      <c r="B224" s="103">
        <f>'[2]S5 Maquette'!C229</f>
        <v>0</v>
      </c>
      <c r="C224" s="41">
        <f>'[2]S5 Maquette'!F229</f>
        <v>0</v>
      </c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44"/>
    </row>
    <row r="225" spans="1:20" ht="30.4" customHeight="1">
      <c r="A225" s="103">
        <f>'[2]S5 Maquette'!B230</f>
        <v>0</v>
      </c>
      <c r="B225" s="103">
        <f>'[2]S5 Maquette'!C230</f>
        <v>0</v>
      </c>
      <c r="C225" s="41">
        <f>'[2]S5 Maquette'!F230</f>
        <v>0</v>
      </c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44"/>
    </row>
    <row r="226" spans="1:20" ht="30.4" customHeight="1">
      <c r="A226" s="103">
        <f>'[2]S5 Maquette'!B231</f>
        <v>0</v>
      </c>
      <c r="B226" s="103">
        <f>'[2]S5 Maquette'!C231</f>
        <v>0</v>
      </c>
      <c r="C226" s="41">
        <f>'[2]S5 Maquette'!F231</f>
        <v>0</v>
      </c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44"/>
    </row>
    <row r="227" spans="1:20" ht="30.4" customHeight="1">
      <c r="A227" s="103">
        <f>'[2]S5 Maquette'!B232</f>
        <v>0</v>
      </c>
      <c r="B227" s="103">
        <f>'[2]S5 Maquette'!C232</f>
        <v>0</v>
      </c>
      <c r="C227" s="41">
        <f>'[2]S5 Maquette'!F232</f>
        <v>0</v>
      </c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44"/>
    </row>
    <row r="228" spans="1:20" ht="30.4" customHeight="1">
      <c r="A228" s="103">
        <f>'[2]S5 Maquette'!B233</f>
        <v>0</v>
      </c>
      <c r="B228" s="103">
        <f>'[2]S5 Maquette'!C233</f>
        <v>0</v>
      </c>
      <c r="C228" s="41">
        <f>'[2]S5 Maquette'!F233</f>
        <v>0</v>
      </c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44"/>
    </row>
    <row r="229" spans="1:20" ht="30.4" customHeight="1">
      <c r="A229" s="103">
        <f>'[2]S5 Maquette'!B234</f>
        <v>0</v>
      </c>
      <c r="B229" s="103">
        <f>'[2]S5 Maquette'!C234</f>
        <v>0</v>
      </c>
      <c r="C229" s="41">
        <f>'[2]S5 Maquette'!F234</f>
        <v>0</v>
      </c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44"/>
    </row>
    <row r="230" spans="1:20" ht="30.4" customHeight="1">
      <c r="A230" s="103">
        <f>'[2]S5 Maquette'!B235</f>
        <v>0</v>
      </c>
      <c r="B230" s="103">
        <f>'[2]S5 Maquette'!C235</f>
        <v>0</v>
      </c>
      <c r="C230" s="41">
        <f>'[2]S5 Maquette'!F235</f>
        <v>0</v>
      </c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44"/>
    </row>
    <row r="231" spans="1:20" ht="30.4" customHeight="1">
      <c r="A231" s="103">
        <f>'[2]S5 Maquette'!B236</f>
        <v>0</v>
      </c>
      <c r="B231" s="103">
        <f>'[2]S5 Maquette'!C236</f>
        <v>0</v>
      </c>
      <c r="C231" s="41">
        <f>'[2]S5 Maquette'!F236</f>
        <v>0</v>
      </c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44"/>
    </row>
    <row r="232" spans="1:20" ht="30.4" customHeight="1">
      <c r="A232" s="103">
        <f>'[2]S5 Maquette'!B237</f>
        <v>0</v>
      </c>
      <c r="B232" s="103">
        <f>'[2]S5 Maquette'!C237</f>
        <v>0</v>
      </c>
      <c r="C232" s="41">
        <f>'[2]S5 Maquette'!F237</f>
        <v>0</v>
      </c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44"/>
    </row>
    <row r="233" spans="1:20" ht="30.4" customHeight="1">
      <c r="A233" s="103">
        <f>'[2]S5 Maquette'!B238</f>
        <v>0</v>
      </c>
      <c r="B233" s="103">
        <f>'[2]S5 Maquette'!C238</f>
        <v>0</v>
      </c>
      <c r="C233" s="41">
        <f>'[2]S5 Maquette'!F238</f>
        <v>0</v>
      </c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44"/>
    </row>
    <row r="234" spans="1:20" ht="30.4" customHeight="1">
      <c r="A234" s="103">
        <f>'[2]S5 Maquette'!B239</f>
        <v>0</v>
      </c>
      <c r="B234" s="103">
        <f>'[2]S5 Maquette'!C239</f>
        <v>0</v>
      </c>
      <c r="C234" s="41">
        <f>'[2]S5 Maquette'!F239</f>
        <v>0</v>
      </c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44"/>
    </row>
    <row r="235" spans="1:20" ht="30.4" customHeight="1">
      <c r="A235" s="103">
        <f>'[2]S5 Maquette'!B240</f>
        <v>0</v>
      </c>
      <c r="B235" s="103">
        <f>'[2]S5 Maquette'!C240</f>
        <v>0</v>
      </c>
      <c r="C235" s="41">
        <f>'[2]S5 Maquette'!F240</f>
        <v>0</v>
      </c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44"/>
    </row>
    <row r="236" spans="1:20" ht="30.4" customHeight="1">
      <c r="A236" s="103">
        <f>'[2]S5 Maquette'!B241</f>
        <v>0</v>
      </c>
      <c r="B236" s="103">
        <f>'[2]S5 Maquette'!C241</f>
        <v>0</v>
      </c>
      <c r="C236" s="41">
        <f>'[2]S5 Maquette'!F241</f>
        <v>0</v>
      </c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44"/>
    </row>
    <row r="237" spans="1:20" ht="30.4" customHeight="1">
      <c r="A237" s="103">
        <f>'[2]S5 Maquette'!B242</f>
        <v>0</v>
      </c>
      <c r="B237" s="103">
        <f>'[2]S5 Maquette'!C242</f>
        <v>0</v>
      </c>
      <c r="C237" s="41">
        <f>'[2]S5 Maquette'!F242</f>
        <v>0</v>
      </c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44"/>
    </row>
    <row r="238" spans="1:20" ht="30.4" customHeight="1">
      <c r="A238" s="103">
        <f>'[2]S5 Maquette'!B243</f>
        <v>0</v>
      </c>
      <c r="B238" s="103">
        <f>'[2]S5 Maquette'!C243</f>
        <v>0</v>
      </c>
      <c r="C238" s="41">
        <f>'[2]S5 Maquette'!F243</f>
        <v>0</v>
      </c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44"/>
    </row>
    <row r="239" spans="1:20" ht="30.4" customHeight="1">
      <c r="A239" s="103">
        <f>'[2]S5 Maquette'!B244</f>
        <v>0</v>
      </c>
      <c r="B239" s="103">
        <f>'[2]S5 Maquette'!C244</f>
        <v>0</v>
      </c>
      <c r="C239" s="41">
        <f>'[2]S5 Maquette'!F244</f>
        <v>0</v>
      </c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44"/>
    </row>
    <row r="240" spans="1:20" ht="30.4" customHeight="1">
      <c r="A240" s="103">
        <f>'[2]S5 Maquette'!B245</f>
        <v>0</v>
      </c>
      <c r="B240" s="103">
        <f>'[2]S5 Maquette'!C245</f>
        <v>0</v>
      </c>
      <c r="C240" s="41">
        <f>'[2]S5 Maquette'!F245</f>
        <v>0</v>
      </c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44"/>
    </row>
    <row r="241" spans="1:20" ht="30.4" customHeight="1">
      <c r="A241" s="103">
        <f>'[2]S5 Maquette'!B246</f>
        <v>0</v>
      </c>
      <c r="B241" s="103">
        <f>'[2]S5 Maquette'!C246</f>
        <v>0</v>
      </c>
      <c r="C241" s="41">
        <f>'[2]S5 Maquette'!F246</f>
        <v>0</v>
      </c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44"/>
    </row>
    <row r="242" spans="1:20" ht="30.4" customHeight="1">
      <c r="A242" s="103">
        <f>'[2]S5 Maquette'!B247</f>
        <v>0</v>
      </c>
      <c r="B242" s="103">
        <f>'[2]S5 Maquette'!C247</f>
        <v>0</v>
      </c>
      <c r="C242" s="41">
        <f>'[2]S5 Maquette'!F247</f>
        <v>0</v>
      </c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44"/>
    </row>
    <row r="243" spans="1:20" ht="30.4" customHeight="1">
      <c r="A243" s="103">
        <f>'[2]S5 Maquette'!B248</f>
        <v>0</v>
      </c>
      <c r="B243" s="103">
        <f>'[2]S5 Maquette'!C248</f>
        <v>0</v>
      </c>
      <c r="C243" s="41">
        <f>'[2]S5 Maquette'!F248</f>
        <v>0</v>
      </c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44"/>
    </row>
    <row r="244" spans="1:20" ht="30.4" customHeight="1">
      <c r="A244" s="103">
        <f>'[2]S5 Maquette'!B249</f>
        <v>0</v>
      </c>
      <c r="B244" s="103">
        <f>'[2]S5 Maquette'!C249</f>
        <v>0</v>
      </c>
      <c r="C244" s="41">
        <f>'[2]S5 Maquette'!F249</f>
        <v>0</v>
      </c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44"/>
    </row>
    <row r="245" spans="1:20" ht="30.4" customHeight="1">
      <c r="A245" s="103">
        <f>'[2]S5 Maquette'!B250</f>
        <v>0</v>
      </c>
      <c r="B245" s="103">
        <f>'[2]S5 Maquette'!C250</f>
        <v>0</v>
      </c>
      <c r="C245" s="41">
        <f>'[2]S5 Maquette'!F250</f>
        <v>0</v>
      </c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44"/>
    </row>
    <row r="246" spans="1:20" ht="30.4" customHeight="1">
      <c r="A246" s="103">
        <f>'[2]S5 Maquette'!B251</f>
        <v>0</v>
      </c>
      <c r="B246" s="103">
        <f>'[2]S5 Maquette'!C251</f>
        <v>0</v>
      </c>
      <c r="C246" s="41">
        <f>'[2]S5 Maquette'!F251</f>
        <v>0</v>
      </c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44"/>
    </row>
    <row r="247" spans="1:20" ht="30.4" customHeight="1">
      <c r="A247" s="103">
        <f>'[2]S5 Maquette'!B252</f>
        <v>0</v>
      </c>
      <c r="B247" s="103">
        <f>'[2]S5 Maquette'!C252</f>
        <v>0</v>
      </c>
      <c r="C247" s="41">
        <f>'[2]S5 Maquette'!F252</f>
        <v>0</v>
      </c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44"/>
    </row>
    <row r="248" spans="1:20" ht="30.4" customHeight="1">
      <c r="A248" s="103">
        <f>'[2]S5 Maquette'!B253</f>
        <v>0</v>
      </c>
      <c r="B248" s="103">
        <f>'[2]S5 Maquette'!C253</f>
        <v>0</v>
      </c>
      <c r="C248" s="41">
        <f>'[2]S5 Maquette'!F253</f>
        <v>0</v>
      </c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44"/>
    </row>
    <row r="249" spans="1:20" ht="30.4" customHeight="1">
      <c r="A249" s="103">
        <f>'[2]S5 Maquette'!B254</f>
        <v>0</v>
      </c>
      <c r="B249" s="103">
        <f>'[2]S5 Maquette'!C254</f>
        <v>0</v>
      </c>
      <c r="C249" s="41">
        <f>'[2]S5 Maquette'!F254</f>
        <v>0</v>
      </c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44"/>
    </row>
    <row r="250" spans="1:20" ht="30.4" customHeight="1">
      <c r="A250" s="103">
        <f>'[2]S5 Maquette'!B255</f>
        <v>0</v>
      </c>
      <c r="B250" s="103">
        <f>'[2]S5 Maquette'!C255</f>
        <v>0</v>
      </c>
      <c r="C250" s="41">
        <f>'[2]S5 Maquette'!F255</f>
        <v>0</v>
      </c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44"/>
    </row>
    <row r="251" spans="1:20" ht="30.4" customHeight="1">
      <c r="A251" s="103">
        <f>'[2]S5 Maquette'!B256</f>
        <v>0</v>
      </c>
      <c r="B251" s="103">
        <f>'[2]S5 Maquette'!C256</f>
        <v>0</v>
      </c>
      <c r="C251" s="41">
        <f>'[2]S5 Maquette'!F256</f>
        <v>0</v>
      </c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44"/>
    </row>
    <row r="252" spans="1:20" ht="30.4" customHeight="1">
      <c r="A252" s="103">
        <f>'[2]S5 Maquette'!B257</f>
        <v>0</v>
      </c>
      <c r="B252" s="103">
        <f>'[2]S5 Maquette'!C257</f>
        <v>0</v>
      </c>
      <c r="C252" s="41">
        <f>'[2]S5 Maquette'!F257</f>
        <v>0</v>
      </c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44"/>
    </row>
    <row r="253" spans="1:20" ht="30.4" customHeight="1">
      <c r="A253" s="103">
        <f>'[2]S5 Maquette'!B258</f>
        <v>0</v>
      </c>
      <c r="B253" s="103">
        <f>'[2]S5 Maquette'!C258</f>
        <v>0</v>
      </c>
      <c r="C253" s="41">
        <f>'[2]S5 Maquette'!F258</f>
        <v>0</v>
      </c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44"/>
    </row>
    <row r="254" spans="1:20" ht="30.4" customHeight="1">
      <c r="A254" s="103">
        <f>'[2]S5 Maquette'!B259</f>
        <v>0</v>
      </c>
      <c r="B254" s="103">
        <f>'[2]S5 Maquette'!C259</f>
        <v>0</v>
      </c>
      <c r="C254" s="41">
        <f>'[2]S5 Maquette'!F259</f>
        <v>0</v>
      </c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44"/>
    </row>
    <row r="255" spans="1:20" ht="30.4" customHeight="1">
      <c r="A255" s="103">
        <f>'[2]S5 Maquette'!B260</f>
        <v>0</v>
      </c>
      <c r="B255" s="103">
        <f>'[2]S5 Maquette'!C260</f>
        <v>0</v>
      </c>
      <c r="C255" s="41">
        <f>'[2]S5 Maquette'!F260</f>
        <v>0</v>
      </c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44"/>
    </row>
    <row r="256" spans="1:20" ht="30.4" customHeight="1">
      <c r="A256" s="103">
        <f>'[2]S5 Maquette'!B261</f>
        <v>0</v>
      </c>
      <c r="B256" s="103">
        <f>'[2]S5 Maquette'!C261</f>
        <v>0</v>
      </c>
      <c r="C256" s="41">
        <f>'[2]S5 Maquette'!F261</f>
        <v>0</v>
      </c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44"/>
    </row>
    <row r="257" spans="1:20" ht="30.4" customHeight="1">
      <c r="A257" s="103">
        <f>'[2]S5 Maquette'!B262</f>
        <v>0</v>
      </c>
      <c r="B257" s="103">
        <f>'[2]S5 Maquette'!C262</f>
        <v>0</v>
      </c>
      <c r="C257" s="41">
        <f>'[2]S5 Maquette'!F262</f>
        <v>0</v>
      </c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44"/>
    </row>
    <row r="258" spans="1:20" ht="30.4" customHeight="1">
      <c r="A258" s="103">
        <f>'[2]S5 Maquette'!B263</f>
        <v>0</v>
      </c>
      <c r="B258" s="103">
        <f>'[2]S5 Maquette'!C263</f>
        <v>0</v>
      </c>
      <c r="C258" s="41">
        <f>'[2]S5 Maquette'!F263</f>
        <v>0</v>
      </c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44"/>
    </row>
    <row r="259" spans="1:20" ht="30.4" customHeight="1">
      <c r="A259" s="103">
        <f>'[2]S5 Maquette'!B264</f>
        <v>0</v>
      </c>
      <c r="B259" s="103">
        <f>'[2]S5 Maquette'!C264</f>
        <v>0</v>
      </c>
      <c r="C259" s="41">
        <f>'[2]S5 Maquette'!F264</f>
        <v>0</v>
      </c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44"/>
    </row>
    <row r="260" spans="1:20" ht="30.4" customHeight="1">
      <c r="A260" s="103">
        <f>'[2]S5 Maquette'!B265</f>
        <v>0</v>
      </c>
      <c r="B260" s="103">
        <f>'[2]S5 Maquette'!C265</f>
        <v>0</v>
      </c>
      <c r="C260" s="41">
        <f>'[2]S5 Maquette'!F265</f>
        <v>0</v>
      </c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44"/>
    </row>
    <row r="261" spans="1:20" ht="30.4" customHeight="1">
      <c r="A261" s="103">
        <f>'[2]S5 Maquette'!B266</f>
        <v>0</v>
      </c>
      <c r="B261" s="103">
        <f>'[2]S5 Maquette'!C266</f>
        <v>0</v>
      </c>
      <c r="C261" s="41">
        <f>'[2]S5 Maquette'!F266</f>
        <v>0</v>
      </c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44"/>
    </row>
    <row r="262" spans="1:20" ht="30.4" customHeight="1">
      <c r="A262" s="103">
        <f>'[2]S5 Maquette'!B267</f>
        <v>0</v>
      </c>
      <c r="B262" s="103">
        <f>'[2]S5 Maquette'!C267</f>
        <v>0</v>
      </c>
      <c r="C262" s="41">
        <f>'[2]S5 Maquette'!F267</f>
        <v>0</v>
      </c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44"/>
    </row>
    <row r="263" spans="1:20" ht="30.4" customHeight="1">
      <c r="A263" s="103">
        <f>'[2]S5 Maquette'!B268</f>
        <v>0</v>
      </c>
      <c r="B263" s="103">
        <f>'[2]S5 Maquette'!C268</f>
        <v>0</v>
      </c>
      <c r="C263" s="41">
        <f>'[2]S5 Maquette'!F268</f>
        <v>0</v>
      </c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44"/>
    </row>
    <row r="264" spans="1:20" ht="30.4" customHeight="1">
      <c r="A264" s="103">
        <f>'[2]S5 Maquette'!B269</f>
        <v>0</v>
      </c>
      <c r="B264" s="103">
        <f>'[2]S5 Maquette'!C269</f>
        <v>0</v>
      </c>
      <c r="C264" s="41">
        <f>'[2]S5 Maquette'!F269</f>
        <v>0</v>
      </c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44"/>
    </row>
    <row r="265" spans="1:20" ht="30.4" customHeight="1">
      <c r="A265" s="103">
        <f>'[2]S5 Maquette'!B270</f>
        <v>0</v>
      </c>
      <c r="B265" s="103">
        <f>'[2]S5 Maquette'!C270</f>
        <v>0</v>
      </c>
      <c r="C265" s="41">
        <f>'[2]S5 Maquette'!F270</f>
        <v>0</v>
      </c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44"/>
    </row>
    <row r="266" spans="1:20" ht="30.4" customHeight="1">
      <c r="A266" s="103">
        <f>'[2]S5 Maquette'!B271</f>
        <v>0</v>
      </c>
      <c r="B266" s="103">
        <f>'[2]S5 Maquette'!C271</f>
        <v>0</v>
      </c>
      <c r="C266" s="41">
        <f>'[2]S5 Maquette'!F271</f>
        <v>0</v>
      </c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44"/>
    </row>
    <row r="267" spans="1:20" ht="30.4" customHeight="1">
      <c r="A267" s="103">
        <f>'[2]S5 Maquette'!B272</f>
        <v>0</v>
      </c>
      <c r="B267" s="103">
        <f>'[2]S5 Maquette'!C272</f>
        <v>0</v>
      </c>
      <c r="C267" s="41">
        <f>'[2]S5 Maquette'!F272</f>
        <v>0</v>
      </c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44"/>
    </row>
    <row r="268" spans="1:20" ht="30.4" customHeight="1">
      <c r="A268" s="103">
        <f>'[2]S5 Maquette'!B273</f>
        <v>0</v>
      </c>
      <c r="B268" s="103">
        <f>'[2]S5 Maquette'!C273</f>
        <v>0</v>
      </c>
      <c r="C268" s="41">
        <f>'[2]S5 Maquette'!F273</f>
        <v>0</v>
      </c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44"/>
    </row>
    <row r="269" spans="1:20" ht="30.4" customHeight="1">
      <c r="A269" s="103">
        <f>'[2]S5 Maquette'!B274</f>
        <v>0</v>
      </c>
      <c r="B269" s="103">
        <f>'[2]S5 Maquette'!C274</f>
        <v>0</v>
      </c>
      <c r="C269" s="41">
        <f>'[2]S5 Maquette'!F274</f>
        <v>0</v>
      </c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44"/>
    </row>
    <row r="270" spans="1:20" ht="30.4" customHeight="1">
      <c r="A270" s="103">
        <f>'[2]S5 Maquette'!B275</f>
        <v>0</v>
      </c>
      <c r="B270" s="103">
        <f>'[2]S5 Maquette'!C275</f>
        <v>0</v>
      </c>
      <c r="C270" s="41">
        <f>'[2]S5 Maquette'!F275</f>
        <v>0</v>
      </c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44"/>
    </row>
    <row r="271" spans="1:20" ht="30.4" customHeight="1">
      <c r="A271" s="103">
        <f>'[2]S5 Maquette'!B276</f>
        <v>0</v>
      </c>
      <c r="B271" s="103">
        <f>'[2]S5 Maquette'!C276</f>
        <v>0</v>
      </c>
      <c r="C271" s="41">
        <f>'[2]S5 Maquette'!F276</f>
        <v>0</v>
      </c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44"/>
    </row>
    <row r="272" spans="1:20" ht="30.4" customHeight="1">
      <c r="A272" s="103">
        <f>'[2]S5 Maquette'!B277</f>
        <v>0</v>
      </c>
      <c r="B272" s="103">
        <f>'[2]S5 Maquette'!C277</f>
        <v>0</v>
      </c>
      <c r="C272" s="41">
        <f>'[2]S5 Maquette'!F277</f>
        <v>0</v>
      </c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44"/>
    </row>
    <row r="273" spans="1:20" ht="30.4" customHeight="1">
      <c r="A273" s="103">
        <f>'[2]S5 Maquette'!B278</f>
        <v>0</v>
      </c>
      <c r="B273" s="103">
        <f>'[2]S5 Maquette'!C278</f>
        <v>0</v>
      </c>
      <c r="C273" s="41">
        <f>'[2]S5 Maquette'!F278</f>
        <v>0</v>
      </c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44"/>
    </row>
    <row r="274" spans="1:20" ht="30.4" customHeight="1">
      <c r="A274" s="103">
        <f>'[2]S5 Maquette'!B279</f>
        <v>0</v>
      </c>
      <c r="B274" s="103">
        <f>'[2]S5 Maquette'!C279</f>
        <v>0</v>
      </c>
      <c r="C274" s="41">
        <f>'[2]S5 Maquette'!F279</f>
        <v>0</v>
      </c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44"/>
    </row>
    <row r="275" spans="1:20" ht="30.4" customHeight="1">
      <c r="A275" s="103">
        <f>'[2]S5 Maquette'!B280</f>
        <v>0</v>
      </c>
      <c r="B275" s="103">
        <f>'[2]S5 Maquette'!C280</f>
        <v>0</v>
      </c>
      <c r="C275" s="41">
        <f>'[2]S5 Maquette'!F280</f>
        <v>0</v>
      </c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44"/>
    </row>
    <row r="276" spans="1:20" ht="30.4" customHeight="1">
      <c r="A276" s="103">
        <f>'[2]S5 Maquette'!B281</f>
        <v>0</v>
      </c>
      <c r="B276" s="103">
        <f>'[2]S5 Maquette'!C281</f>
        <v>0</v>
      </c>
      <c r="C276" s="41">
        <f>'[2]S5 Maquette'!F281</f>
        <v>0</v>
      </c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44"/>
    </row>
    <row r="277" spans="1:20" ht="30.4" customHeight="1">
      <c r="A277" s="103">
        <f>'[2]S5 Maquette'!B282</f>
        <v>0</v>
      </c>
      <c r="B277" s="103">
        <f>'[2]S5 Maquette'!C282</f>
        <v>0</v>
      </c>
      <c r="C277" s="41">
        <f>'[2]S5 Maquette'!F282</f>
        <v>0</v>
      </c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44"/>
    </row>
    <row r="278" spans="1:20" ht="30.4" customHeight="1">
      <c r="A278" s="103">
        <f>'[2]S5 Maquette'!B283</f>
        <v>0</v>
      </c>
      <c r="B278" s="103">
        <f>'[2]S5 Maquette'!C283</f>
        <v>0</v>
      </c>
      <c r="C278" s="41">
        <f>'[2]S5 Maquette'!F283</f>
        <v>0</v>
      </c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44"/>
    </row>
    <row r="279" spans="1:20" ht="30.4" customHeight="1">
      <c r="A279" s="103">
        <f>'[2]S5 Maquette'!B284</f>
        <v>0</v>
      </c>
      <c r="B279" s="103">
        <f>'[2]S5 Maquette'!C284</f>
        <v>0</v>
      </c>
      <c r="C279" s="41">
        <f>'[2]S5 Maquette'!F284</f>
        <v>0</v>
      </c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44"/>
    </row>
    <row r="280" spans="1:20" ht="30.4" customHeight="1">
      <c r="A280" s="103">
        <f>'[2]S5 Maquette'!B285</f>
        <v>0</v>
      </c>
      <c r="B280" s="103">
        <f>'[2]S5 Maquette'!C285</f>
        <v>0</v>
      </c>
      <c r="C280" s="41">
        <f>'[2]S5 Maquette'!F285</f>
        <v>0</v>
      </c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44"/>
    </row>
    <row r="281" spans="1:20" ht="30.4" customHeight="1">
      <c r="A281" s="103">
        <f>'[2]S5 Maquette'!B286</f>
        <v>0</v>
      </c>
      <c r="B281" s="103">
        <f>'[2]S5 Maquette'!C286</f>
        <v>0</v>
      </c>
      <c r="C281" s="41">
        <f>'[2]S5 Maquette'!F286</f>
        <v>0</v>
      </c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44"/>
    </row>
    <row r="282" spans="1:20" ht="30.4" customHeight="1">
      <c r="A282" s="103">
        <f>'[2]S5 Maquette'!B287</f>
        <v>0</v>
      </c>
      <c r="B282" s="103">
        <f>'[2]S5 Maquette'!C287</f>
        <v>0</v>
      </c>
      <c r="C282" s="41">
        <f>'[2]S5 Maquette'!F287</f>
        <v>0</v>
      </c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44"/>
    </row>
    <row r="283" spans="1:20" ht="30.4" customHeight="1">
      <c r="A283" s="103">
        <f>'[2]S5 Maquette'!B288</f>
        <v>0</v>
      </c>
      <c r="B283" s="103">
        <f>'[2]S5 Maquette'!C288</f>
        <v>0</v>
      </c>
      <c r="C283" s="41">
        <f>'[2]S5 Maquette'!F288</f>
        <v>0</v>
      </c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44"/>
    </row>
    <row r="284" spans="1:20" ht="30.4" customHeight="1">
      <c r="A284" s="103">
        <f>'[2]S5 Maquette'!B289</f>
        <v>0</v>
      </c>
      <c r="B284" s="103">
        <f>'[2]S5 Maquette'!C289</f>
        <v>0</v>
      </c>
      <c r="C284" s="41">
        <f>'[2]S5 Maquette'!F289</f>
        <v>0</v>
      </c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44"/>
    </row>
    <row r="285" spans="1:20" ht="30.4" customHeight="1">
      <c r="A285" s="103">
        <f>'[2]S5 Maquette'!B290</f>
        <v>0</v>
      </c>
      <c r="B285" s="103">
        <f>'[2]S5 Maquette'!C290</f>
        <v>0</v>
      </c>
      <c r="C285" s="41">
        <f>'[2]S5 Maquette'!F290</f>
        <v>0</v>
      </c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44"/>
    </row>
    <row r="286" spans="1:20" ht="30.4" customHeight="1">
      <c r="A286" s="103">
        <f>'[2]S5 Maquette'!B291</f>
        <v>0</v>
      </c>
      <c r="B286" s="103">
        <f>'[2]S5 Maquette'!C291</f>
        <v>0</v>
      </c>
      <c r="C286" s="41">
        <f>'[2]S5 Maquette'!F291</f>
        <v>0</v>
      </c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44"/>
    </row>
    <row r="287" spans="1:20" ht="30.4" customHeight="1">
      <c r="A287" s="103">
        <f>'[2]S5 Maquette'!B292</f>
        <v>0</v>
      </c>
      <c r="B287" s="103">
        <f>'[2]S5 Maquette'!C292</f>
        <v>0</v>
      </c>
      <c r="C287" s="41">
        <f>'[2]S5 Maquette'!F292</f>
        <v>0</v>
      </c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44"/>
    </row>
    <row r="288" spans="1:20" ht="30.4" customHeight="1">
      <c r="A288" s="103">
        <f>'[2]S5 Maquette'!B293</f>
        <v>0</v>
      </c>
      <c r="B288" s="103">
        <f>'[2]S5 Maquette'!C293</f>
        <v>0</v>
      </c>
      <c r="C288" s="41">
        <f>'[2]S5 Maquette'!F293</f>
        <v>0</v>
      </c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44"/>
    </row>
    <row r="289" spans="1:20" ht="30.4" customHeight="1">
      <c r="A289" s="103">
        <f>'[2]S5 Maquette'!B294</f>
        <v>0</v>
      </c>
      <c r="B289" s="103">
        <f>'[2]S5 Maquette'!C294</f>
        <v>0</v>
      </c>
      <c r="C289" s="41">
        <f>'[2]S5 Maquette'!F294</f>
        <v>0</v>
      </c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44"/>
    </row>
    <row r="290" spans="1:20" ht="30.4" customHeight="1">
      <c r="A290" s="103">
        <f>'[2]S5 Maquette'!B295</f>
        <v>0</v>
      </c>
      <c r="B290" s="103">
        <f>'[2]S5 Maquette'!C295</f>
        <v>0</v>
      </c>
      <c r="C290" s="41">
        <f>'[2]S5 Maquette'!F295</f>
        <v>0</v>
      </c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44"/>
    </row>
    <row r="291" spans="1:20" ht="30.4" customHeight="1">
      <c r="A291" s="103">
        <f>'[2]S5 Maquette'!B296</f>
        <v>0</v>
      </c>
      <c r="B291" s="103">
        <f>'[2]S5 Maquette'!C296</f>
        <v>0</v>
      </c>
      <c r="C291" s="41">
        <f>'[2]S5 Maquette'!F296</f>
        <v>0</v>
      </c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44"/>
    </row>
    <row r="292" spans="1:20" ht="30.4" customHeight="1">
      <c r="A292" s="103">
        <f>'[2]S5 Maquette'!B297</f>
        <v>0</v>
      </c>
      <c r="B292" s="103">
        <f>'[2]S5 Maquette'!C297</f>
        <v>0</v>
      </c>
      <c r="C292" s="41">
        <f>'[2]S5 Maquette'!F297</f>
        <v>0</v>
      </c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44"/>
    </row>
    <row r="293" spans="1:20" ht="30.4" customHeight="1">
      <c r="A293" s="103">
        <f>'[2]S5 Maquette'!B298</f>
        <v>0</v>
      </c>
      <c r="B293" s="103">
        <f>'[2]S5 Maquette'!C298</f>
        <v>0</v>
      </c>
      <c r="C293" s="41">
        <f>'[2]S5 Maquette'!F298</f>
        <v>0</v>
      </c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44"/>
    </row>
    <row r="294" spans="1:20" ht="30.4" customHeight="1">
      <c r="A294" s="103">
        <f>'[2]S5 Maquette'!B299</f>
        <v>0</v>
      </c>
      <c r="B294" s="103">
        <f>'[2]S5 Maquette'!C299</f>
        <v>0</v>
      </c>
      <c r="C294" s="41">
        <f>'[2]S5 Maquette'!F299</f>
        <v>0</v>
      </c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44"/>
    </row>
    <row r="295" spans="1:20" ht="30.4" customHeight="1">
      <c r="A295" s="103">
        <f>'[2]S5 Maquette'!B300</f>
        <v>0</v>
      </c>
      <c r="B295" s="103">
        <f>'[2]S5 Maquette'!C300</f>
        <v>0</v>
      </c>
      <c r="C295" s="41">
        <f>'[2]S5 Maquette'!F300</f>
        <v>0</v>
      </c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44"/>
    </row>
    <row r="296" spans="1:20" ht="30.4" customHeight="1">
      <c r="A296" s="103">
        <f>'[2]S5 Maquette'!B301</f>
        <v>0</v>
      </c>
      <c r="B296" s="103">
        <f>'[2]S5 Maquette'!C301</f>
        <v>0</v>
      </c>
      <c r="C296" s="41">
        <f>'[2]S5 Maquette'!F301</f>
        <v>0</v>
      </c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44"/>
    </row>
    <row r="297" spans="1:20" ht="30.4" customHeight="1">
      <c r="A297" s="103">
        <f>'[2]S5 Maquette'!B302</f>
        <v>0</v>
      </c>
      <c r="B297" s="103">
        <f>'[2]S5 Maquette'!C302</f>
        <v>0</v>
      </c>
      <c r="C297" s="41">
        <f>'[2]S5 Maquette'!F302</f>
        <v>0</v>
      </c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44"/>
    </row>
    <row r="298" spans="1:20" ht="30.4" customHeight="1">
      <c r="A298" s="103">
        <f>'[2]S5 Maquette'!B303</f>
        <v>0</v>
      </c>
      <c r="B298" s="103">
        <f>'[2]S5 Maquette'!C303</f>
        <v>0</v>
      </c>
      <c r="C298" s="41">
        <f>'[2]S5 Maquette'!F303</f>
        <v>0</v>
      </c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44"/>
    </row>
    <row r="299" spans="1:20" ht="30.4" customHeight="1">
      <c r="A299" s="103">
        <f>'[2]S5 Maquette'!B304</f>
        <v>0</v>
      </c>
      <c r="B299" s="103">
        <f>'[2]S5 Maquette'!C304</f>
        <v>0</v>
      </c>
      <c r="C299" s="41">
        <f>'[2]S5 Maquette'!F304</f>
        <v>0</v>
      </c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44"/>
    </row>
    <row r="300" spans="1:20" ht="30.4" customHeight="1">
      <c r="A300" s="103">
        <f>'[2]S5 Maquette'!B305</f>
        <v>0</v>
      </c>
      <c r="B300" s="103">
        <f>'[2]S5 Maquette'!C305</f>
        <v>0</v>
      </c>
      <c r="C300" s="41">
        <f>'[2]S5 Maquette'!F305</f>
        <v>0</v>
      </c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44"/>
    </row>
  </sheetData>
  <sheetProtection formatCells="0" insertRows="0"/>
  <mergeCells count="25">
    <mergeCell ref="R14:R17"/>
    <mergeCell ref="S14:S17"/>
    <mergeCell ref="A15:A16"/>
    <mergeCell ref="B15:C16"/>
    <mergeCell ref="D15:D16"/>
    <mergeCell ref="E15:G16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51" priority="9">
      <formula>$C1="Parcours Pédagogique"</formula>
    </cfRule>
    <cfRule type="expression" dxfId="50" priority="10">
      <formula>$C1="BLOC"</formula>
    </cfRule>
    <cfRule type="expression" dxfId="49" priority="11">
      <formula>$C1="OPTION"</formula>
    </cfRule>
  </conditionalFormatting>
  <conditionalFormatting sqref="A16:S26 A27:R45 A46:S298 T16">
    <cfRule type="expression" dxfId="48" priority="14">
      <formula>$C16="Modification MCC"</formula>
    </cfRule>
  </conditionalFormatting>
  <conditionalFormatting sqref="A18:S26 A27:R45 A46:S300 T18">
    <cfRule type="expression" dxfId="47" priority="18">
      <formula>$C18="Modification"</formula>
    </cfRule>
  </conditionalFormatting>
  <conditionalFormatting sqref="B1:S9 B10:E10 J10:S11 B11:D11 B12:M12 P12 B13:L13 B14:N14 P14:S17 B15:M17 B301:S999">
    <cfRule type="expression" dxfId="46" priority="16">
      <formula>$D1="Création"</formula>
    </cfRule>
    <cfRule type="expression" dxfId="45" priority="17">
      <formula>$D1="Fermeture"</formula>
    </cfRule>
  </conditionalFormatting>
  <conditionalFormatting sqref="C1:S26 C27:R45 C46:S999">
    <cfRule type="expression" dxfId="44" priority="1">
      <formula>$B1="Option"</formula>
    </cfRule>
  </conditionalFormatting>
  <conditionalFormatting sqref="J1:J999">
    <cfRule type="expression" dxfId="43" priority="7">
      <formula>$I1="NON"</formula>
    </cfRule>
  </conditionalFormatting>
  <conditionalFormatting sqref="L1:L999">
    <cfRule type="expression" dxfId="42" priority="2">
      <formula>$K1="CCI (CC Intégral)"</formula>
    </cfRule>
    <cfRule type="expression" dxfId="41" priority="3">
      <formula>$K1="CT (Contrôle terminal)"</formula>
    </cfRule>
  </conditionalFormatting>
  <conditionalFormatting sqref="L18:L300 M18">
    <cfRule type="expression" dxfId="40" priority="12">
      <formula>$K1="CT (Contrôle terminal)"</formula>
    </cfRule>
  </conditionalFormatting>
  <conditionalFormatting sqref="L18:L300">
    <cfRule type="expression" dxfId="39" priority="13">
      <formula>$K1="CCI (CC Intégral)"</formula>
    </cfRule>
  </conditionalFormatting>
  <conditionalFormatting sqref="M1:M999">
    <cfRule type="expression" dxfId="38" priority="8">
      <formula>$K1="CT (Contrôle terminal)"</formula>
    </cfRule>
  </conditionalFormatting>
  <conditionalFormatting sqref="N1:O999">
    <cfRule type="expression" dxfId="37" priority="6">
      <formula>$K1="CCI (CC Intégral)"</formula>
    </cfRule>
  </conditionalFormatting>
  <conditionalFormatting sqref="P14:S17 B15:M17 B1:S9 J10:S11 B12:M12 B14:N14 B301:S999 B13:L13 B10:E10 B11:D11 P12">
    <cfRule type="expression" dxfId="36" priority="15">
      <formula>$D1="Modification"</formula>
    </cfRule>
  </conditionalFormatting>
  <conditionalFormatting sqref="Q1:R999">
    <cfRule type="expression" dxfId="35" priority="4">
      <formula>$P1="Autres"</formula>
    </cfRule>
  </conditionalFormatting>
  <conditionalFormatting sqref="S1:S26 T18 S46:S999">
    <cfRule type="expression" dxfId="34" priority="5">
      <formula>$P1="CT (Contrôle terminal)"</formula>
    </cfRule>
  </conditionalFormatting>
  <conditionalFormatting sqref="T18 A18:S26 A27:R45 A46:S300">
    <cfRule type="expression" dxfId="33" priority="19">
      <formula>$C18="Création"</formula>
    </cfRule>
    <cfRule type="expression" dxfId="32" priority="20">
      <formula>$C18="Fermeture"</formula>
    </cfRule>
  </conditionalFormatting>
  <dataValidations count="6">
    <dataValidation type="list" allowBlank="1" showInputMessage="1" showErrorMessage="1" sqref="Q19:Q300 N19:N300" xr:uid="{C3EED987-C1C5-405E-A754-A9F21F5151B2}">
      <formula1>List_Controle</formula1>
    </dataValidation>
    <dataValidation type="list" allowBlank="1" showInputMessage="1" showErrorMessage="1" sqref="K19:K300" xr:uid="{B24D4780-203A-4061-A933-4009182C2999}">
      <formula1>List_Controle2</formula1>
    </dataValidation>
    <dataValidation type="list" allowBlank="1" showInputMessage="1" showErrorMessage="1" sqref="C19:C300" xr:uid="{906B0577-6279-4AA5-9B02-13F43213B414}">
      <formula1>"Modification MCC"</formula1>
    </dataValidation>
    <dataValidation type="list" allowBlank="1" showInputMessage="1" showErrorMessage="1" sqref="D1:D6" xr:uid="{BBE916CB-9661-4662-BBE1-DA9A857CE816}">
      <formula1>"Obligatoire, Facultatif, Complémentaire"</formula1>
    </dataValidation>
    <dataValidation type="list" allowBlank="1" showInputMessage="1" showErrorMessage="1" sqref="P19:P300" xr:uid="{DA5779C3-014E-4963-B41B-B965C5E46904}">
      <formula1>"CT (Contrôle terminal), Autres"</formula1>
    </dataValidation>
    <dataValidation type="list" allowBlank="1" showInputMessage="1" showErrorMessage="1" sqref="G23:G300 G19 H19:I300 E19:F300" xr:uid="{CC850A9E-E3EB-480A-A033-E8D473ADB4AE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1"/>
  <sheetViews>
    <sheetView topLeftCell="A28" zoomScale="50" zoomScaleNormal="50" workbookViewId="0">
      <selection activeCell="A47" sqref="A47:XFD47"/>
    </sheetView>
  </sheetViews>
  <sheetFormatPr baseColWidth="10" defaultColWidth="11.42578125" defaultRowHeight="15"/>
  <cols>
    <col min="1" max="1" width="18.42578125" style="15" customWidth="1"/>
    <col min="2" max="2" width="53.42578125" style="15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46" style="15" customWidth="1"/>
    <col min="9" max="9" width="17" style="15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0">
      <c r="A1" s="145"/>
      <c r="B1" s="145"/>
      <c r="C1" s="145"/>
      <c r="D1" s="145"/>
      <c r="E1" s="145"/>
      <c r="F1" s="145"/>
      <c r="G1" s="145"/>
      <c r="H1" s="145"/>
      <c r="I1" s="145"/>
      <c r="J1" s="145"/>
    </row>
    <row r="2" spans="1:10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0">
      <c r="A3" s="145"/>
      <c r="B3" s="145"/>
      <c r="C3" s="145"/>
      <c r="D3" s="145"/>
      <c r="E3" s="145"/>
      <c r="F3" s="145"/>
      <c r="G3" s="145"/>
      <c r="H3" s="145"/>
      <c r="I3" s="145"/>
      <c r="J3" s="145"/>
    </row>
    <row r="4" spans="1:10">
      <c r="A4" s="145"/>
      <c r="B4" s="145"/>
      <c r="C4" s="145"/>
      <c r="D4" s="145"/>
      <c r="E4" s="145"/>
      <c r="F4" s="145"/>
      <c r="G4" s="145"/>
      <c r="H4" s="145"/>
      <c r="I4" s="145"/>
      <c r="J4" s="145"/>
    </row>
    <row r="5" spans="1:10">
      <c r="A5" s="145"/>
      <c r="B5" s="145"/>
      <c r="C5" s="145"/>
      <c r="D5" s="145"/>
      <c r="E5" s="145"/>
      <c r="F5" s="145"/>
      <c r="G5" s="145"/>
      <c r="H5" s="145"/>
      <c r="I5" s="145"/>
      <c r="J5" s="145"/>
    </row>
    <row r="6" spans="1:10">
      <c r="A6" s="145"/>
      <c r="B6" s="145"/>
      <c r="C6" s="145"/>
      <c r="D6" s="145"/>
      <c r="E6" s="145"/>
      <c r="F6" s="145"/>
      <c r="G6" s="145"/>
      <c r="H6" s="145"/>
      <c r="I6" s="145"/>
      <c r="J6" s="145"/>
    </row>
    <row r="7" spans="1:10" ht="18" customHeight="1">
      <c r="A7" s="147" t="s">
        <v>211</v>
      </c>
      <c r="B7" s="141" t="str">
        <f>'Fiche Générale'!B3</f>
        <v>Portail_LLAC</v>
      </c>
      <c r="C7" s="147" t="s">
        <v>212</v>
      </c>
      <c r="D7" s="147"/>
      <c r="E7" s="155" t="str">
        <f>'Fiche Générale'!B4</f>
        <v>Information-communication</v>
      </c>
      <c r="F7" s="141"/>
      <c r="G7" s="147" t="s">
        <v>213</v>
      </c>
      <c r="H7" s="185">
        <f>'Fiche Générale'!B5</f>
        <v>0</v>
      </c>
      <c r="I7" s="185"/>
      <c r="J7" s="185"/>
    </row>
    <row r="8" spans="1:10" ht="18" customHeight="1">
      <c r="A8" s="147"/>
      <c r="B8" s="142"/>
      <c r="C8" s="147"/>
      <c r="D8" s="147"/>
      <c r="E8" s="156"/>
      <c r="F8" s="142"/>
      <c r="G8" s="147"/>
      <c r="H8" s="185"/>
      <c r="I8" s="185"/>
      <c r="J8" s="185"/>
    </row>
    <row r="9" spans="1:10" ht="18" customHeight="1">
      <c r="A9" s="147"/>
      <c r="B9" s="142"/>
      <c r="C9" s="147"/>
      <c r="D9" s="147"/>
      <c r="E9" s="157"/>
      <c r="F9" s="143"/>
      <c r="G9" s="147"/>
      <c r="H9" s="185"/>
      <c r="I9" s="185"/>
      <c r="J9" s="185"/>
    </row>
    <row r="10" spans="1:10" ht="18" customHeight="1">
      <c r="A10" s="147"/>
      <c r="B10" s="142"/>
      <c r="C10" s="154" t="s">
        <v>214</v>
      </c>
      <c r="D10" s="154"/>
      <c r="E10" s="158">
        <f>'Fiche Générale'!B9</f>
        <v>0</v>
      </c>
      <c r="F10" s="159"/>
      <c r="G10" s="159"/>
      <c r="H10" s="159"/>
      <c r="I10" s="159"/>
      <c r="J10" s="160"/>
    </row>
    <row r="11" spans="1:10" ht="18" customHeight="1">
      <c r="A11" s="147"/>
      <c r="B11" s="143"/>
      <c r="C11" s="154"/>
      <c r="D11" s="154"/>
      <c r="E11" s="161"/>
      <c r="F11" s="162"/>
      <c r="G11" s="162"/>
      <c r="H11" s="162"/>
      <c r="I11" s="162"/>
      <c r="J11" s="163"/>
    </row>
    <row r="13" spans="1:10">
      <c r="A13" s="146" t="s">
        <v>215</v>
      </c>
      <c r="B13" s="177" t="str">
        <f>'S5 Maquette'!B13:B14</f>
        <v>3 ème Année de Licence</v>
      </c>
      <c r="C13" s="146" t="s">
        <v>217</v>
      </c>
      <c r="D13" s="146"/>
      <c r="E13" s="168">
        <f>'S5 Maquette'!E13:F14</f>
        <v>0</v>
      </c>
      <c r="F13" s="168"/>
      <c r="G13" s="146" t="s">
        <v>199</v>
      </c>
      <c r="H13" s="113">
        <f>Calcul!D7</f>
        <v>405</v>
      </c>
      <c r="I13" s="113"/>
      <c r="J13" s="15">
        <f>SUM(I28:J42)</f>
        <v>216</v>
      </c>
    </row>
    <row r="14" spans="1:10">
      <c r="A14" s="146"/>
      <c r="B14" s="179"/>
      <c r="C14" s="146"/>
      <c r="D14" s="146"/>
      <c r="E14" s="168"/>
      <c r="F14" s="168"/>
      <c r="G14" s="146"/>
      <c r="H14" s="113"/>
      <c r="I14" s="113"/>
    </row>
    <row r="15" spans="1:10">
      <c r="A15" s="146" t="s">
        <v>218</v>
      </c>
      <c r="B15" s="148" t="s">
        <v>186</v>
      </c>
      <c r="C15" s="150" t="s">
        <v>219</v>
      </c>
      <c r="D15" s="151"/>
      <c r="E15" s="146"/>
      <c r="F15" s="146"/>
      <c r="G15" s="146" t="s">
        <v>200</v>
      </c>
      <c r="H15" s="113">
        <f ca="1">Calcul!D20</f>
        <v>351</v>
      </c>
      <c r="I15" s="113"/>
    </row>
    <row r="16" spans="1:10">
      <c r="A16" s="146"/>
      <c r="B16" s="149"/>
      <c r="C16" s="152"/>
      <c r="D16" s="153"/>
      <c r="E16" s="146"/>
      <c r="F16" s="146"/>
      <c r="G16" s="146"/>
      <c r="H16" s="113"/>
      <c r="I16" s="113"/>
    </row>
    <row r="17" spans="1:15">
      <c r="I17" s="16"/>
      <c r="J17" s="16"/>
      <c r="K17" s="16"/>
      <c r="L17" s="16"/>
      <c r="M17" s="16"/>
      <c r="N17" s="16"/>
    </row>
    <row r="18" spans="1:15" ht="49.3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35" customHeight="1">
      <c r="A19" s="52">
        <v>0</v>
      </c>
      <c r="B19" s="50" t="s">
        <v>266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35" customHeight="1">
      <c r="A20" s="52" t="s">
        <v>228</v>
      </c>
      <c r="B20" s="50" t="s">
        <v>229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35" customHeight="1">
      <c r="A21" s="52" t="s">
        <v>230</v>
      </c>
      <c r="B21" s="50" t="s">
        <v>231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35" customHeight="1">
      <c r="A22" s="52" t="s">
        <v>232</v>
      </c>
      <c r="B22" s="51" t="s">
        <v>267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35" customHeight="1">
      <c r="A23" s="52"/>
      <c r="B23" s="51" t="s">
        <v>234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35" customHeight="1">
      <c r="A24" s="52" t="s">
        <v>235</v>
      </c>
      <c r="B24" s="51" t="s">
        <v>268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35" customHeight="1">
      <c r="A25" s="52" t="s">
        <v>237</v>
      </c>
      <c r="B25" s="51" t="s">
        <v>269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35" customHeight="1">
      <c r="A26" s="52" t="s">
        <v>239</v>
      </c>
      <c r="B26" s="51" t="s">
        <v>270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35" customHeight="1">
      <c r="A27" s="6"/>
      <c r="B27" s="61" t="s">
        <v>301</v>
      </c>
      <c r="C27" s="6" t="s">
        <v>13</v>
      </c>
      <c r="D27" s="6">
        <v>6</v>
      </c>
      <c r="E27" s="5"/>
      <c r="F27" s="5"/>
      <c r="G27" s="5"/>
      <c r="H27" s="6" t="s">
        <v>174</v>
      </c>
      <c r="I27" s="6"/>
      <c r="J27" s="6"/>
      <c r="K27" s="6"/>
      <c r="L27" s="6"/>
      <c r="M27" s="6"/>
      <c r="N27" s="5"/>
      <c r="O27" s="5"/>
    </row>
    <row r="28" spans="1:15" ht="43.35" customHeight="1">
      <c r="A28" s="6"/>
      <c r="B28" s="63" t="s">
        <v>302</v>
      </c>
      <c r="C28" s="6" t="s">
        <v>23</v>
      </c>
      <c r="D28" s="6">
        <v>2</v>
      </c>
      <c r="E28" s="5"/>
      <c r="F28" s="5"/>
      <c r="G28" s="67" t="s">
        <v>318</v>
      </c>
      <c r="H28" s="6" t="s">
        <v>174</v>
      </c>
      <c r="I28" s="69">
        <v>18</v>
      </c>
      <c r="J28" s="6"/>
      <c r="K28" s="6"/>
      <c r="L28" s="6"/>
      <c r="M28" s="6"/>
      <c r="N28" s="5"/>
      <c r="O28" s="5"/>
    </row>
    <row r="29" spans="1:15" ht="43.35" customHeight="1">
      <c r="A29" s="23"/>
      <c r="B29" s="63" t="s">
        <v>303</v>
      </c>
      <c r="C29" s="6" t="s">
        <v>23</v>
      </c>
      <c r="D29" s="6">
        <v>2</v>
      </c>
      <c r="E29" s="5"/>
      <c r="F29" s="5"/>
      <c r="G29" s="68" t="s">
        <v>319</v>
      </c>
      <c r="H29" s="6" t="s">
        <v>174</v>
      </c>
      <c r="I29" s="69">
        <v>18</v>
      </c>
      <c r="J29" s="6"/>
      <c r="K29" s="6"/>
      <c r="L29" s="6"/>
      <c r="M29" s="6"/>
      <c r="N29" s="5"/>
      <c r="O29" s="5"/>
    </row>
    <row r="30" spans="1:15" ht="43.35" customHeight="1">
      <c r="A30" s="23"/>
      <c r="B30" s="63" t="s">
        <v>304</v>
      </c>
      <c r="C30" s="6" t="s">
        <v>23</v>
      </c>
      <c r="D30" s="6">
        <v>2</v>
      </c>
      <c r="E30" s="5"/>
      <c r="F30" s="5"/>
      <c r="G30" s="5"/>
      <c r="H30" s="6" t="s">
        <v>174</v>
      </c>
      <c r="I30" s="69">
        <v>18</v>
      </c>
      <c r="J30" s="6"/>
      <c r="K30" s="6"/>
      <c r="L30" s="6"/>
      <c r="M30" s="6"/>
      <c r="N30" s="5"/>
      <c r="O30" s="5"/>
    </row>
    <row r="31" spans="1:15" ht="43.35" customHeight="1">
      <c r="A31" s="23"/>
      <c r="B31" s="64" t="s">
        <v>305</v>
      </c>
      <c r="C31" s="6" t="s">
        <v>13</v>
      </c>
      <c r="D31" s="6">
        <v>6</v>
      </c>
      <c r="E31" s="5"/>
      <c r="F31" s="5"/>
      <c r="G31" s="5"/>
      <c r="H31" s="6" t="s">
        <v>174</v>
      </c>
      <c r="I31" s="6"/>
      <c r="J31" s="6"/>
      <c r="K31" s="6"/>
      <c r="L31" s="6"/>
      <c r="M31" s="6"/>
      <c r="N31" s="5"/>
      <c r="O31" s="5"/>
    </row>
    <row r="32" spans="1:15" ht="43.35" customHeight="1">
      <c r="A32" s="23"/>
      <c r="B32" s="63" t="s">
        <v>306</v>
      </c>
      <c r="C32" s="6" t="s">
        <v>23</v>
      </c>
      <c r="D32" s="6">
        <v>3</v>
      </c>
      <c r="E32" s="5"/>
      <c r="F32" s="5"/>
      <c r="G32" s="68" t="s">
        <v>320</v>
      </c>
      <c r="H32" s="6" t="s">
        <v>174</v>
      </c>
      <c r="I32" s="6">
        <v>18</v>
      </c>
      <c r="J32" s="6"/>
      <c r="K32" s="6"/>
      <c r="L32" s="6"/>
      <c r="M32" s="6"/>
      <c r="N32" s="5"/>
      <c r="O32" s="5"/>
    </row>
    <row r="33" spans="1:15" ht="43.35" customHeight="1">
      <c r="A33" s="23"/>
      <c r="B33" s="63" t="s">
        <v>329</v>
      </c>
      <c r="C33" s="6" t="s">
        <v>23</v>
      </c>
      <c r="D33" s="6">
        <v>3</v>
      </c>
      <c r="E33" s="5"/>
      <c r="F33" s="5"/>
      <c r="G33" s="68" t="s">
        <v>321</v>
      </c>
      <c r="H33" s="6" t="s">
        <v>174</v>
      </c>
      <c r="I33" s="6">
        <v>18</v>
      </c>
      <c r="J33" s="6"/>
      <c r="K33" s="6"/>
      <c r="L33" s="6"/>
      <c r="M33" s="6"/>
      <c r="N33" s="5"/>
      <c r="O33" s="5"/>
    </row>
    <row r="34" spans="1:15" ht="43.35" customHeight="1">
      <c r="A34" s="23"/>
      <c r="B34" s="65" t="s">
        <v>309</v>
      </c>
      <c r="C34" s="6" t="s">
        <v>13</v>
      </c>
      <c r="D34" s="6">
        <v>6</v>
      </c>
      <c r="E34" s="5"/>
      <c r="F34" s="5"/>
      <c r="G34" s="5"/>
      <c r="H34" s="6" t="s">
        <v>174</v>
      </c>
      <c r="I34" s="6"/>
      <c r="J34" s="6"/>
      <c r="K34" s="6"/>
      <c r="L34" s="6"/>
      <c r="M34" s="6"/>
      <c r="N34" s="5"/>
      <c r="O34" s="5"/>
    </row>
    <row r="35" spans="1:15" ht="43.35" customHeight="1">
      <c r="A35" s="23"/>
      <c r="B35" s="70" t="s">
        <v>307</v>
      </c>
      <c r="C35" s="6" t="s">
        <v>23</v>
      </c>
      <c r="D35" s="6">
        <v>3</v>
      </c>
      <c r="E35" s="5"/>
      <c r="F35" s="5"/>
      <c r="G35" s="76" t="s">
        <v>322</v>
      </c>
      <c r="H35" s="6" t="s">
        <v>174</v>
      </c>
      <c r="I35" s="6"/>
      <c r="J35" s="6">
        <v>18</v>
      </c>
      <c r="K35" s="6"/>
      <c r="L35" s="6"/>
      <c r="M35" s="6"/>
      <c r="N35" s="5"/>
      <c r="O35" s="5"/>
    </row>
    <row r="36" spans="1:15" ht="43.35" customHeight="1">
      <c r="A36" s="23"/>
      <c r="B36" s="71" t="s">
        <v>308</v>
      </c>
      <c r="C36" s="6" t="s">
        <v>23</v>
      </c>
      <c r="D36" s="6">
        <v>3</v>
      </c>
      <c r="E36" s="81"/>
      <c r="F36" s="5"/>
      <c r="G36" s="5"/>
      <c r="H36" s="6" t="s">
        <v>174</v>
      </c>
      <c r="I36" s="6"/>
      <c r="J36" s="6">
        <v>18</v>
      </c>
      <c r="K36" s="6"/>
      <c r="L36" s="6"/>
      <c r="M36" s="6"/>
      <c r="N36" s="5"/>
      <c r="O36" s="5"/>
    </row>
    <row r="37" spans="1:15" ht="43.35" customHeight="1">
      <c r="A37" s="23"/>
      <c r="B37" s="85" t="s">
        <v>336</v>
      </c>
      <c r="C37" s="6" t="s">
        <v>38</v>
      </c>
      <c r="D37" s="6"/>
      <c r="E37" s="81"/>
      <c r="F37" s="5"/>
      <c r="G37" s="5"/>
      <c r="H37" s="6"/>
      <c r="I37" s="6"/>
      <c r="J37" s="6"/>
      <c r="K37" s="6"/>
      <c r="L37" s="6"/>
      <c r="M37" s="6"/>
      <c r="N37" s="5"/>
      <c r="O37" s="5"/>
    </row>
    <row r="38" spans="1:15" ht="43.35" customHeight="1">
      <c r="A38" s="23"/>
      <c r="B38" s="72" t="s">
        <v>310</v>
      </c>
      <c r="C38" s="6" t="s">
        <v>13</v>
      </c>
      <c r="D38" s="6">
        <v>6</v>
      </c>
      <c r="E38" s="5"/>
      <c r="F38" s="5"/>
      <c r="G38" s="5"/>
      <c r="H38" s="6" t="s">
        <v>174</v>
      </c>
      <c r="I38" s="6"/>
      <c r="J38" s="6"/>
      <c r="K38" s="6"/>
      <c r="L38" s="6"/>
      <c r="M38" s="6"/>
      <c r="N38" s="5"/>
      <c r="O38" s="5"/>
    </row>
    <row r="39" spans="1:15" ht="43.35" customHeight="1">
      <c r="A39" s="23"/>
      <c r="B39" s="62" t="s">
        <v>311</v>
      </c>
      <c r="C39" s="6" t="s">
        <v>23</v>
      </c>
      <c r="D39" s="6">
        <v>1</v>
      </c>
      <c r="E39" s="5"/>
      <c r="F39" s="5"/>
      <c r="G39" s="77" t="s">
        <v>323</v>
      </c>
      <c r="H39" s="6" t="s">
        <v>174</v>
      </c>
      <c r="I39" s="6">
        <v>18</v>
      </c>
      <c r="J39" s="6"/>
      <c r="K39" s="6"/>
      <c r="L39" s="6"/>
      <c r="M39" s="6"/>
      <c r="N39" s="5"/>
      <c r="O39" s="5"/>
    </row>
    <row r="40" spans="1:15" ht="43.35" customHeight="1">
      <c r="A40" s="23"/>
      <c r="B40" s="70" t="s">
        <v>312</v>
      </c>
      <c r="C40" s="6" t="s">
        <v>23</v>
      </c>
      <c r="D40" s="6">
        <v>1</v>
      </c>
      <c r="E40" s="5"/>
      <c r="F40" s="5"/>
      <c r="G40" s="76" t="s">
        <v>324</v>
      </c>
      <c r="H40" s="6" t="s">
        <v>174</v>
      </c>
      <c r="I40" s="6"/>
      <c r="J40" s="6">
        <v>18</v>
      </c>
      <c r="K40" s="6"/>
      <c r="L40" s="6"/>
      <c r="M40" s="6"/>
      <c r="N40" s="5"/>
      <c r="O40" s="5"/>
    </row>
    <row r="41" spans="1:15" ht="43.35" customHeight="1">
      <c r="A41" s="23"/>
      <c r="B41" s="73" t="s">
        <v>313</v>
      </c>
      <c r="C41" s="6" t="s">
        <v>23</v>
      </c>
      <c r="D41" s="6">
        <v>1</v>
      </c>
      <c r="E41" s="5"/>
      <c r="F41" s="5"/>
      <c r="G41" s="78" t="s">
        <v>325</v>
      </c>
      <c r="H41" s="6" t="s">
        <v>174</v>
      </c>
      <c r="I41" s="6"/>
      <c r="J41" s="6">
        <v>18</v>
      </c>
      <c r="K41" s="6"/>
      <c r="L41" s="6"/>
      <c r="M41" s="6"/>
      <c r="N41" s="5"/>
      <c r="O41" s="5"/>
    </row>
    <row r="42" spans="1:15" ht="43.35" customHeight="1">
      <c r="A42" s="23"/>
      <c r="B42" s="39" t="s">
        <v>330</v>
      </c>
      <c r="C42" s="6" t="s">
        <v>23</v>
      </c>
      <c r="D42" s="10">
        <v>3</v>
      </c>
      <c r="E42" s="7"/>
      <c r="F42" s="7"/>
      <c r="G42" s="7"/>
      <c r="H42" s="10" t="s">
        <v>174</v>
      </c>
      <c r="I42" s="6">
        <v>36</v>
      </c>
      <c r="J42" s="6"/>
      <c r="K42" s="6"/>
      <c r="L42" s="6"/>
      <c r="M42" s="6" t="s">
        <v>24</v>
      </c>
      <c r="N42" s="7"/>
      <c r="O42" s="5"/>
    </row>
    <row r="43" spans="1:15" ht="43.35" customHeight="1">
      <c r="A43" s="23"/>
      <c r="B43" s="74" t="s">
        <v>314</v>
      </c>
      <c r="C43" s="6" t="s">
        <v>13</v>
      </c>
      <c r="D43" s="6">
        <v>6</v>
      </c>
      <c r="E43" s="5"/>
      <c r="F43" s="5"/>
      <c r="G43" s="5"/>
      <c r="H43" s="6" t="s">
        <v>174</v>
      </c>
      <c r="I43" s="6"/>
      <c r="J43" s="6"/>
      <c r="K43" s="6"/>
      <c r="L43" s="6"/>
      <c r="M43" s="6"/>
      <c r="N43" s="5"/>
      <c r="O43" s="5"/>
    </row>
    <row r="44" spans="1:15" ht="43.35" customHeight="1">
      <c r="A44" s="24"/>
      <c r="B44" s="63" t="s">
        <v>315</v>
      </c>
      <c r="C44" s="6" t="s">
        <v>23</v>
      </c>
      <c r="D44" s="10">
        <v>1</v>
      </c>
      <c r="E44" s="7"/>
      <c r="F44" s="7"/>
      <c r="G44" s="68" t="s">
        <v>326</v>
      </c>
      <c r="H44" s="6" t="s">
        <v>174</v>
      </c>
      <c r="I44" s="6">
        <v>18</v>
      </c>
      <c r="J44" s="6"/>
      <c r="K44" s="6"/>
      <c r="L44" s="6"/>
      <c r="M44" s="6"/>
      <c r="N44" s="7"/>
      <c r="O44" s="7"/>
    </row>
    <row r="45" spans="1:15" ht="43.35" customHeight="1">
      <c r="A45" s="24"/>
      <c r="B45" s="70" t="s">
        <v>316</v>
      </c>
      <c r="C45" s="6" t="s">
        <v>23</v>
      </c>
      <c r="D45" s="10">
        <v>1</v>
      </c>
      <c r="E45" s="7"/>
      <c r="F45" s="7"/>
      <c r="G45" s="76" t="s">
        <v>327</v>
      </c>
      <c r="H45" s="6" t="s">
        <v>174</v>
      </c>
      <c r="I45" s="6"/>
      <c r="J45" s="6">
        <v>18</v>
      </c>
      <c r="K45" s="6"/>
      <c r="L45" s="6"/>
      <c r="M45" s="6"/>
      <c r="N45" s="7"/>
      <c r="O45" s="7"/>
    </row>
    <row r="46" spans="1:15" ht="43.35" customHeight="1">
      <c r="A46" s="24"/>
      <c r="B46" s="75" t="s">
        <v>317</v>
      </c>
      <c r="C46" s="6" t="s">
        <v>23</v>
      </c>
      <c r="D46" s="10">
        <v>1</v>
      </c>
      <c r="E46" s="7"/>
      <c r="F46" s="7"/>
      <c r="G46" s="79" t="s">
        <v>328</v>
      </c>
      <c r="H46" s="6" t="s">
        <v>174</v>
      </c>
      <c r="I46" s="6"/>
      <c r="J46" s="6">
        <v>18</v>
      </c>
      <c r="K46" s="6"/>
      <c r="L46" s="6"/>
      <c r="M46" s="6"/>
      <c r="N46" s="7"/>
      <c r="O46" s="7"/>
    </row>
    <row r="47" spans="1:15" ht="43.35" customHeight="1">
      <c r="A47" s="24"/>
      <c r="B47" s="39" t="s">
        <v>331</v>
      </c>
      <c r="C47" s="6" t="s">
        <v>23</v>
      </c>
      <c r="D47" s="10">
        <v>3</v>
      </c>
      <c r="E47" s="7"/>
      <c r="F47" s="7"/>
      <c r="G47" s="7"/>
      <c r="H47" s="10" t="s">
        <v>174</v>
      </c>
      <c r="I47" s="6">
        <v>36</v>
      </c>
      <c r="J47" s="6"/>
      <c r="K47" s="6"/>
      <c r="L47" s="6"/>
      <c r="M47" s="6" t="s">
        <v>14</v>
      </c>
      <c r="N47" s="7"/>
      <c r="O47" s="7"/>
    </row>
    <row r="48" spans="1:15" ht="43.35" customHeight="1">
      <c r="A48" s="24"/>
      <c r="B48" s="27"/>
      <c r="C48" s="6"/>
      <c r="D48" s="10"/>
      <c r="E48" s="7"/>
      <c r="F48" s="7"/>
      <c r="G48" s="7"/>
      <c r="H48" s="10"/>
      <c r="I48" s="6"/>
      <c r="J48" s="6"/>
      <c r="K48" s="6"/>
      <c r="L48" s="6"/>
      <c r="M48" s="6"/>
      <c r="N48" s="7"/>
      <c r="O48" s="7"/>
    </row>
    <row r="49" spans="1:15" ht="43.35" customHeight="1">
      <c r="A49" s="24"/>
      <c r="B49" s="27"/>
      <c r="C49" s="6"/>
      <c r="D49" s="10"/>
      <c r="E49" s="7"/>
      <c r="F49" s="7"/>
      <c r="G49" s="7"/>
      <c r="H49" s="10"/>
      <c r="I49" s="13"/>
      <c r="J49" s="13"/>
      <c r="K49" s="6"/>
      <c r="L49" s="6"/>
      <c r="M49" s="6"/>
      <c r="N49" s="7"/>
      <c r="O49" s="7"/>
    </row>
    <row r="50" spans="1:15" ht="43.35" customHeight="1">
      <c r="A50" s="24"/>
      <c r="B50" s="27"/>
      <c r="C50" s="6"/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35" customHeight="1">
      <c r="A51" s="24"/>
      <c r="B51" s="27"/>
      <c r="C51" s="6"/>
      <c r="D51" s="10"/>
      <c r="E51" s="7"/>
      <c r="F51" s="7"/>
      <c r="G51" s="7"/>
      <c r="H51" s="10"/>
      <c r="I51" s="6"/>
      <c r="J51" s="6"/>
      <c r="K51" s="6"/>
      <c r="L51" s="6"/>
      <c r="M51" s="6"/>
      <c r="N51" s="7"/>
      <c r="O51" s="7"/>
    </row>
    <row r="52" spans="1:15" ht="43.35" customHeight="1">
      <c r="A52" s="25"/>
      <c r="B52" s="28"/>
      <c r="C52" s="12"/>
      <c r="D52" s="11"/>
      <c r="E52" s="8"/>
      <c r="F52" s="8"/>
      <c r="G52" s="8"/>
      <c r="H52" s="11"/>
      <c r="I52" s="12"/>
      <c r="J52" s="12"/>
      <c r="K52" s="12"/>
      <c r="L52" s="12"/>
      <c r="M52" s="12"/>
      <c r="N52" s="8"/>
      <c r="O52" s="8"/>
    </row>
    <row r="53" spans="1:15" ht="43.35" customHeight="1">
      <c r="A53" s="24"/>
      <c r="B53" s="27"/>
      <c r="C53" s="6"/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35" customHeight="1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35" customHeight="1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35" customHeight="1">
      <c r="A56" s="24"/>
      <c r="B56" s="27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3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>
      <c r="A161" s="24"/>
      <c r="B161" s="27"/>
      <c r="C161" s="6"/>
      <c r="D161" s="10"/>
      <c r="E161" s="7"/>
      <c r="F161" s="7"/>
      <c r="G161" s="7"/>
      <c r="H161" s="10"/>
      <c r="I161" s="6"/>
      <c r="J161" s="6"/>
      <c r="K161" s="6"/>
      <c r="L161" s="6"/>
      <c r="M161" s="6"/>
      <c r="N161" s="7"/>
      <c r="O161" s="7"/>
    </row>
    <row r="162" spans="1:15" ht="43.35" customHeight="1">
      <c r="A162" s="24"/>
      <c r="B162" s="27"/>
      <c r="C162" s="6"/>
      <c r="D162" s="10"/>
      <c r="E162" s="7"/>
      <c r="F162" s="7"/>
      <c r="G162" s="7"/>
      <c r="H162" s="7"/>
      <c r="I162" s="6"/>
      <c r="J162" s="6"/>
      <c r="K162" s="6"/>
      <c r="L162" s="6"/>
      <c r="M162" s="6"/>
      <c r="N162" s="7"/>
      <c r="O162" s="7"/>
    </row>
    <row r="163" spans="1:15" ht="43.35" customHeight="1">
      <c r="A163" s="24"/>
      <c r="B163" s="27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35" customHeight="1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35" customHeight="1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3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>
      <c r="A297" s="24"/>
      <c r="B297" s="27"/>
      <c r="C297" s="6"/>
      <c r="D297" s="10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>
      <c r="A298" s="24"/>
      <c r="B298" s="27"/>
      <c r="C298" s="6"/>
      <c r="D298" s="6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>
      <c r="A299" s="24"/>
      <c r="B299" s="27"/>
      <c r="C299" s="6"/>
      <c r="D299" s="6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>
      <c r="A300" s="24"/>
      <c r="B300" s="27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  <row r="301" spans="1:15" ht="43.35" customHeight="1">
      <c r="A301" s="24"/>
      <c r="B301" s="27"/>
      <c r="C301" s="6"/>
      <c r="D301" s="6"/>
      <c r="E301" s="7"/>
      <c r="F301" s="7"/>
      <c r="G301" s="7"/>
      <c r="H301" s="7"/>
      <c r="I301" s="6"/>
      <c r="J301" s="6"/>
      <c r="K301" s="6"/>
      <c r="L301" s="6"/>
      <c r="M301" s="6"/>
      <c r="N301" s="7"/>
      <c r="O301" s="7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32 A35:A1000">
    <cfRule type="expression" dxfId="329" priority="19">
      <formula>$C1="Option"</formula>
    </cfRule>
  </conditionalFormatting>
  <conditionalFormatting sqref="A33">
    <cfRule type="expression" dxfId="328" priority="41">
      <formula>$C34="Option"</formula>
    </cfRule>
  </conditionalFormatting>
  <conditionalFormatting sqref="A34">
    <cfRule type="expression" dxfId="327" priority="42">
      <formula>#REF!="Option"</formula>
    </cfRule>
  </conditionalFormatting>
  <conditionalFormatting sqref="A1:O9 A10:E10 A11:D11 A12:O12 A13:H13 A14:F14 A15:H15 A16:F16 A27:A47 A48:O1000 K10:O11 J13:O16 O27:O47">
    <cfRule type="expression" dxfId="326" priority="36">
      <formula>$F1="Fermeture"</formula>
    </cfRule>
  </conditionalFormatting>
  <conditionalFormatting sqref="A1:O9 A10:E10 K10:O11 A11:D11 A12:O12 A13:H13 J13:O16 A14:F14 A15:H15 A16:F16 A27:A47 O27:O47 A48:O1000">
    <cfRule type="expression" dxfId="325" priority="37">
      <formula>$F1="Modification"</formula>
    </cfRule>
    <cfRule type="expression" dxfId="324" priority="38">
      <formula>$F1="Création"</formula>
    </cfRule>
  </conditionalFormatting>
  <conditionalFormatting sqref="A17:O26">
    <cfRule type="expression" dxfId="323" priority="20">
      <formula>$F17="Fermeture"</formula>
    </cfRule>
    <cfRule type="expression" dxfId="322" priority="21">
      <formula>$F17="Modification"</formula>
    </cfRule>
    <cfRule type="expression" dxfId="321" priority="22">
      <formula>$F17="Création"</formula>
    </cfRule>
  </conditionalFormatting>
  <conditionalFormatting sqref="B38:D38">
    <cfRule type="expression" dxfId="320" priority="6">
      <formula>$F38="Fermeture"</formula>
    </cfRule>
    <cfRule type="expression" dxfId="319" priority="7">
      <formula>$F38="Modification"</formula>
    </cfRule>
    <cfRule type="expression" dxfId="318" priority="8">
      <formula>$F38="Création"</formula>
    </cfRule>
  </conditionalFormatting>
  <conditionalFormatting sqref="B43:D43">
    <cfRule type="expression" dxfId="317" priority="2">
      <formula>$F43="Fermeture"</formula>
    </cfRule>
    <cfRule type="expression" dxfId="316" priority="3">
      <formula>$F43="Modification"</formula>
    </cfRule>
    <cfRule type="expression" dxfId="315" priority="4">
      <formula>$F43="Création"</formula>
    </cfRule>
  </conditionalFormatting>
  <conditionalFormatting sqref="C32:C33">
    <cfRule type="expression" dxfId="314" priority="16">
      <formula>$F31="Modification"</formula>
    </cfRule>
    <cfRule type="expression" dxfId="313" priority="17">
      <formula>$F31="Création"</formula>
    </cfRule>
    <cfRule type="expression" dxfId="312" priority="18">
      <formula>$F31="Fermeture"</formula>
    </cfRule>
  </conditionalFormatting>
  <conditionalFormatting sqref="C27:N27 C28:F29 H28:N41 C30:G31 D32:F33 C34:G34 C35:F35 C36:G37 E38:G38 C39:F41 B42:N42 E43:G43 H43:N46 C44:F46 B47:N47">
    <cfRule type="expression" dxfId="311" priority="12">
      <formula>$F27="Modification"</formula>
    </cfRule>
    <cfRule type="expression" dxfId="310" priority="13">
      <formula>$F27="Création"</formula>
    </cfRule>
  </conditionalFormatting>
  <conditionalFormatting sqref="C27:N27 H28:N41 B42:N42 H43:N46 B47:N47 C28:F29 C30:G31 C34:G34 C36:G37 E38:G38 E43:G43 C35:F35 C39:F41 C44:F46 D32:F33">
    <cfRule type="expression" dxfId="309" priority="11">
      <formula>$F27="Fermeture"</formula>
    </cfRule>
  </conditionalFormatting>
  <conditionalFormatting sqref="D32:E32 I32:N32 I33">
    <cfRule type="expression" dxfId="308" priority="14">
      <formula>$C33="Option"</formula>
    </cfRule>
  </conditionalFormatting>
  <conditionalFormatting sqref="D33:E33 I33:N33">
    <cfRule type="expression" dxfId="307" priority="15">
      <formula>#REF!="Option"</formula>
    </cfRule>
  </conditionalFormatting>
  <conditionalFormatting sqref="D34:E1000">
    <cfRule type="expression" dxfId="306" priority="1">
      <formula>$C34="Option"</formula>
    </cfRule>
  </conditionalFormatting>
  <conditionalFormatting sqref="G1:N27 D1:E31 I28:N31 H28:H41 G30:G31 G34 I34:N41 G36:G38 G42:N42 G43 H43:N46 G47:N1000">
    <cfRule type="expression" dxfId="305" priority="9">
      <formula>$C1="Option"</formula>
    </cfRule>
  </conditionalFormatting>
  <conditionalFormatting sqref="N1:N1000">
    <cfRule type="expression" dxfId="304" priority="10">
      <formula>$M1="Porteuse"</formula>
    </cfRule>
  </conditionalFormatting>
  <dataValidations count="6">
    <dataValidation type="list" allowBlank="1" showInputMessage="1" showErrorMessage="1" sqref="M19:M301" xr:uid="{479795C5-909B-4AE2-9881-EFE3319EB9D1}">
      <formula1>List_Mutualisation</formula1>
    </dataValidation>
    <dataValidation type="list" allowBlank="1" showInputMessage="1" showErrorMessage="1" sqref="H19:H301" xr:uid="{A3DDB933-5170-4C31-A89C-0731F28E5A87}">
      <formula1>List_CNU</formula1>
    </dataValidation>
    <dataValidation type="list" allowBlank="1" showInputMessage="1" showErrorMessage="1" sqref="F19:F301" xr:uid="{5AE22C65-C596-4422-A99D-54C42B97053E}">
      <formula1>List_Statut</formula1>
    </dataValidation>
    <dataValidation type="list" allowBlank="1" showInputMessage="1" showErrorMessage="1" sqref="E19:E301" xr:uid="{BB0019CC-A090-4B55-B19B-528DE39AE908}">
      <formula1>List_Type</formula1>
    </dataValidation>
    <dataValidation type="list" allowBlank="1" showInputMessage="1" showErrorMessage="1" sqref="L19:L301" xr:uid="{DD2D847B-AD38-4F1F-982F-A887FA08191A}">
      <formula1>"Anglais"</formula1>
    </dataValidation>
    <dataValidation type="list" allowBlank="1" showInputMessage="1" showErrorMessage="1" sqref="C19:C32 C34:C301" xr:uid="{1BB5132C-B000-4A3F-A03B-07FE670CF54E}">
      <formula1>"UE, ECUE, BLOC, OPTION, Parcours Pédagogique"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T300"/>
  <sheetViews>
    <sheetView zoomScale="70" zoomScaleNormal="70" workbookViewId="0">
      <pane ySplit="18" topLeftCell="A32" activePane="bottomLeft" state="frozen"/>
      <selection activeCell="D25" sqref="D25"/>
      <selection pane="bottomLeft" activeCell="T43" sqref="T43"/>
    </sheetView>
  </sheetViews>
  <sheetFormatPr baseColWidth="10" defaultColWidth="11.42578125" defaultRowHeight="15"/>
  <cols>
    <col min="1" max="1" width="39" style="15" customWidth="1"/>
    <col min="2" max="2" width="50.7109375" style="15" customWidth="1"/>
    <col min="3" max="3" width="15.42578125" style="19" customWidth="1"/>
    <col min="4" max="4" width="20.855468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19.4257812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855468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6.42578125" style="15" customWidth="1"/>
  </cols>
  <sheetData>
    <row r="1" spans="1:19">
      <c r="A1" s="145"/>
      <c r="B1" s="145"/>
      <c r="C1" s="145"/>
      <c r="D1" s="145"/>
      <c r="E1" s="145"/>
      <c r="F1" s="145"/>
      <c r="G1" s="145"/>
      <c r="H1" s="145"/>
      <c r="I1" s="145"/>
      <c r="J1" s="36"/>
    </row>
    <row r="2" spans="1:19">
      <c r="A2" s="145"/>
      <c r="B2" s="145"/>
      <c r="C2" s="145"/>
      <c r="D2" s="145"/>
      <c r="E2" s="145"/>
      <c r="F2" s="145"/>
      <c r="G2" s="145"/>
      <c r="H2" s="145"/>
      <c r="I2" s="145"/>
      <c r="J2" s="36"/>
    </row>
    <row r="3" spans="1:19">
      <c r="A3" s="145"/>
      <c r="B3" s="145"/>
      <c r="C3" s="145"/>
      <c r="D3" s="145"/>
      <c r="E3" s="145"/>
      <c r="F3" s="145"/>
      <c r="G3" s="145"/>
      <c r="H3" s="145"/>
      <c r="I3" s="145"/>
      <c r="J3" s="36"/>
    </row>
    <row r="4" spans="1:19">
      <c r="A4" s="145"/>
      <c r="B4" s="145"/>
      <c r="C4" s="145"/>
      <c r="D4" s="145"/>
      <c r="E4" s="145"/>
      <c r="F4" s="145"/>
      <c r="G4" s="145"/>
      <c r="H4" s="145"/>
      <c r="I4" s="145"/>
      <c r="J4" s="36"/>
    </row>
    <row r="5" spans="1:19">
      <c r="A5" s="145"/>
      <c r="B5" s="145"/>
      <c r="C5" s="145"/>
      <c r="D5" s="145"/>
      <c r="E5" s="145"/>
      <c r="F5" s="145"/>
      <c r="G5" s="145"/>
      <c r="H5" s="145"/>
      <c r="I5" s="145"/>
      <c r="J5" s="36"/>
    </row>
    <row r="6" spans="1:19">
      <c r="A6" s="145"/>
      <c r="B6" s="145"/>
      <c r="C6" s="145"/>
      <c r="D6" s="145"/>
      <c r="E6" s="145"/>
      <c r="F6" s="145"/>
      <c r="G6" s="145"/>
      <c r="H6" s="145"/>
      <c r="I6" s="145"/>
      <c r="J6" s="36"/>
    </row>
    <row r="7" spans="1:19" ht="14.45" customHeight="1">
      <c r="A7" s="180" t="s">
        <v>211</v>
      </c>
      <c r="B7" s="144" t="str">
        <f>'Fiche Générale'!B3</f>
        <v>Portail_LLAC</v>
      </c>
      <c r="C7" s="147" t="s">
        <v>241</v>
      </c>
      <c r="D7" s="147"/>
      <c r="E7" s="183" t="str">
        <f>'Fiche Générale'!B4</f>
        <v>Information-communication</v>
      </c>
      <c r="F7" s="184"/>
      <c r="G7" s="147" t="s">
        <v>242</v>
      </c>
      <c r="H7" s="144">
        <f>'Fiche Générale'!B5</f>
        <v>0</v>
      </c>
      <c r="I7" s="144"/>
      <c r="J7" s="37"/>
      <c r="K7" s="20"/>
    </row>
    <row r="8" spans="1:19" ht="14.45" customHeight="1">
      <c r="A8" s="181"/>
      <c r="B8" s="144"/>
      <c r="C8" s="147"/>
      <c r="D8" s="147"/>
      <c r="E8" s="183"/>
      <c r="F8" s="184"/>
      <c r="G8" s="147"/>
      <c r="H8" s="144"/>
      <c r="I8" s="144"/>
      <c r="J8" s="37"/>
      <c r="K8" s="20"/>
    </row>
    <row r="9" spans="1:19" ht="14.45" customHeight="1">
      <c r="A9" s="181"/>
      <c r="B9" s="144"/>
      <c r="C9" s="147"/>
      <c r="D9" s="147"/>
      <c r="E9" s="183"/>
      <c r="F9" s="184"/>
      <c r="G9" s="147"/>
      <c r="H9" s="144"/>
      <c r="I9" s="144"/>
      <c r="J9" s="37"/>
      <c r="K9" s="20"/>
    </row>
    <row r="10" spans="1:19" ht="14.45" customHeight="1">
      <c r="A10" s="181"/>
      <c r="B10" s="144"/>
      <c r="C10" s="154" t="s">
        <v>214</v>
      </c>
      <c r="D10" s="154"/>
      <c r="E10" s="158">
        <f>'Fiche Générale'!B9</f>
        <v>0</v>
      </c>
      <c r="F10" s="159"/>
      <c r="G10" s="159"/>
      <c r="H10" s="159"/>
      <c r="I10" s="160"/>
      <c r="J10" s="38"/>
      <c r="K10" s="20"/>
    </row>
    <row r="11" spans="1:19" ht="14.45" customHeight="1">
      <c r="A11" s="182"/>
      <c r="B11" s="144"/>
      <c r="C11" s="154"/>
      <c r="D11" s="154"/>
      <c r="E11" s="161"/>
      <c r="F11" s="162"/>
      <c r="G11" s="162"/>
      <c r="H11" s="162"/>
      <c r="I11" s="163"/>
      <c r="J11" s="38"/>
      <c r="K11" s="20"/>
    </row>
    <row r="12" spans="1:19">
      <c r="C12" s="15"/>
      <c r="I12" s="34"/>
      <c r="J12" s="34"/>
      <c r="M12" s="150" t="s">
        <v>243</v>
      </c>
      <c r="N12" s="151"/>
      <c r="O12" s="164"/>
      <c r="P12" s="150" t="s">
        <v>244</v>
      </c>
      <c r="Q12" s="151"/>
      <c r="R12" s="151"/>
      <c r="S12" s="164"/>
    </row>
    <row r="13" spans="1:19">
      <c r="A13" s="166" t="s">
        <v>215</v>
      </c>
      <c r="B13" s="168" t="str">
        <f>'S6 Maquette'!B13:B14</f>
        <v>3 ème Année de Licence</v>
      </c>
      <c r="C13" s="168"/>
      <c r="D13" s="166" t="s">
        <v>245</v>
      </c>
      <c r="E13" s="168">
        <f>'S6 Maquette'!E13:F14</f>
        <v>0</v>
      </c>
      <c r="F13" s="168"/>
      <c r="G13" s="168"/>
      <c r="I13" s="34"/>
      <c r="J13" s="34"/>
      <c r="M13" s="152"/>
      <c r="N13" s="153"/>
      <c r="O13" s="165"/>
      <c r="P13" s="152"/>
      <c r="Q13" s="153"/>
      <c r="R13" s="153"/>
      <c r="S13" s="165"/>
    </row>
    <row r="14" spans="1:19">
      <c r="A14" s="167"/>
      <c r="B14" s="168"/>
      <c r="C14" s="168"/>
      <c r="D14" s="167"/>
      <c r="E14" s="168"/>
      <c r="F14" s="168"/>
      <c r="G14" s="168"/>
      <c r="I14" s="34"/>
      <c r="J14" s="34"/>
      <c r="M14" s="146" t="s">
        <v>246</v>
      </c>
      <c r="N14" s="150" t="s">
        <v>247</v>
      </c>
      <c r="O14" s="164"/>
      <c r="P14" s="145"/>
      <c r="Q14" s="171"/>
      <c r="R14" s="174"/>
      <c r="S14" s="166"/>
    </row>
    <row r="15" spans="1:19">
      <c r="A15" s="166" t="s">
        <v>248</v>
      </c>
      <c r="B15" s="176" t="str">
        <f>'S6 Maquette'!B15:B16</f>
        <v>Semestre 6</v>
      </c>
      <c r="C15" s="177"/>
      <c r="D15" s="166" t="s">
        <v>249</v>
      </c>
      <c r="E15" s="168">
        <f>'S6 Maquette'!E15:F16</f>
        <v>0</v>
      </c>
      <c r="F15" s="168"/>
      <c r="G15" s="168"/>
      <c r="I15" s="34"/>
      <c r="J15" s="34"/>
      <c r="M15" s="146"/>
      <c r="N15" s="169"/>
      <c r="O15" s="170"/>
      <c r="P15" s="145"/>
      <c r="Q15" s="172"/>
      <c r="R15" s="174"/>
      <c r="S15" s="175"/>
    </row>
    <row r="16" spans="1:19">
      <c r="A16" s="167"/>
      <c r="B16" s="178"/>
      <c r="C16" s="179"/>
      <c r="D16" s="167"/>
      <c r="E16" s="168"/>
      <c r="F16" s="168"/>
      <c r="G16" s="168"/>
      <c r="I16" s="34"/>
      <c r="J16" s="34"/>
      <c r="M16" s="146"/>
      <c r="N16" s="169"/>
      <c r="O16" s="170"/>
      <c r="P16" s="145"/>
      <c r="Q16" s="172"/>
      <c r="R16" s="174"/>
      <c r="S16" s="175"/>
    </row>
    <row r="17" spans="1:20">
      <c r="L17" s="16"/>
      <c r="M17" s="146"/>
      <c r="N17" s="152"/>
      <c r="O17" s="165"/>
      <c r="P17" s="145"/>
      <c r="Q17" s="173"/>
      <c r="R17" s="174"/>
      <c r="S17" s="167"/>
    </row>
    <row r="18" spans="1:20" ht="59.4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6" customHeight="1">
      <c r="A19" s="53" t="str">
        <f>'S6 Maquette'!B19</f>
        <v xml:space="preserve">UE Competences transversales 6 </v>
      </c>
      <c r="B19" s="54" t="str">
        <f>'S6 Maquette'!C19</f>
        <v>UE</v>
      </c>
      <c r="C19" s="55">
        <f>'S6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" customHeight="1">
      <c r="A20" s="53" t="str">
        <f>'S6 Maquette'!B20</f>
        <v>Competences numeriques 3</v>
      </c>
      <c r="B20" s="54" t="str">
        <f>'S6 Maquette'!C20</f>
        <v>ECUE</v>
      </c>
      <c r="C20" s="55">
        <f>'S6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" customHeight="1">
      <c r="A21" s="53" t="str">
        <f>'S6 Maquette'!B21</f>
        <v xml:space="preserve">Competences informationnelles 3 </v>
      </c>
      <c r="B21" s="54" t="str">
        <f>'S6 Maquette'!C21</f>
        <v>ECUE</v>
      </c>
      <c r="C21" s="55">
        <f>'S6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" customHeight="1">
      <c r="A22" s="53" t="str">
        <f>'S6 Maquette'!B22</f>
        <v xml:space="preserve">Langue vivante-6 </v>
      </c>
      <c r="B22" s="54" t="str">
        <f>'S6 Maquette'!C22</f>
        <v>BLOC</v>
      </c>
      <c r="C22" s="55">
        <f>'S6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" customHeight="1">
      <c r="A23" s="53" t="str">
        <f>'S6 Maquette'!B23</f>
        <v>Min 1 Max 1</v>
      </c>
      <c r="B23" s="54" t="str">
        <f>'S6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" customHeight="1">
      <c r="A24" s="53" t="str">
        <f>'S6 Maquette'!B24</f>
        <v xml:space="preserve">Anglais 6 </v>
      </c>
      <c r="B24" s="54" t="str">
        <f>'S6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" customHeight="1">
      <c r="A25" s="53" t="str">
        <f>'S6 Maquette'!B25</f>
        <v xml:space="preserve">Espagnol 6 </v>
      </c>
      <c r="B25" s="54" t="str">
        <f>'S6 Maquette'!C25</f>
        <v>ECUE</v>
      </c>
      <c r="C25" s="55">
        <f>'S6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" customHeight="1">
      <c r="A26" s="53" t="str">
        <f>'S6 Maquette'!B26</f>
        <v xml:space="preserve">Italien 6 </v>
      </c>
      <c r="B26" s="54" t="str">
        <f>'S6 Maquette'!C26</f>
        <v>ECUE</v>
      </c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" customHeight="1">
      <c r="A27" s="61" t="s">
        <v>301</v>
      </c>
      <c r="B27" s="6" t="s">
        <v>13</v>
      </c>
      <c r="C27" s="41">
        <f>'S6 Maquette'!F27</f>
        <v>0</v>
      </c>
      <c r="D27" s="6">
        <v>1</v>
      </c>
      <c r="E27" s="6" t="s">
        <v>299</v>
      </c>
      <c r="F27" s="6" t="s">
        <v>299</v>
      </c>
      <c r="G27" s="39" t="s">
        <v>299</v>
      </c>
      <c r="H27" s="39" t="s">
        <v>299</v>
      </c>
      <c r="I27" s="39" t="s">
        <v>337</v>
      </c>
      <c r="J27" s="39">
        <v>10</v>
      </c>
      <c r="K27" s="39" t="s">
        <v>10</v>
      </c>
      <c r="L27" s="39"/>
      <c r="M27" s="39">
        <v>6</v>
      </c>
      <c r="N27" s="39"/>
      <c r="O27" s="39"/>
      <c r="P27" s="39" t="s">
        <v>300</v>
      </c>
      <c r="Q27" s="39"/>
      <c r="R27" s="39"/>
      <c r="S27" s="15" t="s">
        <v>339</v>
      </c>
      <c r="T27" s="44" t="s">
        <v>338</v>
      </c>
    </row>
    <row r="28" spans="1:20" ht="30.6" customHeight="1">
      <c r="A28" s="63" t="s">
        <v>302</v>
      </c>
      <c r="B28" s="6" t="s">
        <v>23</v>
      </c>
      <c r="C28" s="41">
        <f>'S6 Maquette'!F28</f>
        <v>0</v>
      </c>
      <c r="D28" s="6">
        <v>1</v>
      </c>
      <c r="E28" s="6" t="s">
        <v>299</v>
      </c>
      <c r="F28" s="6" t="s">
        <v>299</v>
      </c>
      <c r="G28" s="39" t="s">
        <v>299</v>
      </c>
      <c r="H28" s="39" t="s">
        <v>299</v>
      </c>
      <c r="I28" s="39" t="s">
        <v>299</v>
      </c>
      <c r="J28" s="39">
        <v>10</v>
      </c>
      <c r="K28" s="39" t="s">
        <v>10</v>
      </c>
      <c r="L28" s="39"/>
      <c r="M28" s="39">
        <v>2</v>
      </c>
      <c r="N28" s="39"/>
      <c r="O28" s="39"/>
      <c r="P28" s="39" t="s">
        <v>300</v>
      </c>
      <c r="Q28" s="39"/>
      <c r="R28" s="39"/>
      <c r="T28" s="44"/>
    </row>
    <row r="29" spans="1:20" ht="30.6" customHeight="1">
      <c r="A29" s="63" t="s">
        <v>303</v>
      </c>
      <c r="B29" s="6" t="s">
        <v>23</v>
      </c>
      <c r="C29" s="41">
        <f>'S6 Maquette'!F29</f>
        <v>0</v>
      </c>
      <c r="D29" s="6">
        <v>1</v>
      </c>
      <c r="E29" s="6" t="s">
        <v>299</v>
      </c>
      <c r="F29" s="6" t="s">
        <v>299</v>
      </c>
      <c r="G29" s="39" t="s">
        <v>299</v>
      </c>
      <c r="H29" s="39" t="s">
        <v>299</v>
      </c>
      <c r="I29" s="39" t="s">
        <v>299</v>
      </c>
      <c r="J29" s="39"/>
      <c r="K29" s="39" t="s">
        <v>10</v>
      </c>
      <c r="L29" s="39"/>
      <c r="M29" s="39">
        <v>2</v>
      </c>
      <c r="N29" s="39"/>
      <c r="O29" s="39"/>
      <c r="P29" s="39" t="s">
        <v>300</v>
      </c>
      <c r="Q29" s="39"/>
      <c r="R29" s="39"/>
      <c r="T29" s="44"/>
    </row>
    <row r="30" spans="1:20" ht="30.6" customHeight="1">
      <c r="A30" s="63" t="s">
        <v>304</v>
      </c>
      <c r="B30" s="6" t="s">
        <v>23</v>
      </c>
      <c r="C30" s="41">
        <f>'S6 Maquette'!F30</f>
        <v>0</v>
      </c>
      <c r="D30" s="6">
        <v>1</v>
      </c>
      <c r="E30" s="6" t="s">
        <v>299</v>
      </c>
      <c r="F30" s="6" t="s">
        <v>299</v>
      </c>
      <c r="G30" s="39" t="s">
        <v>299</v>
      </c>
      <c r="H30" s="39" t="s">
        <v>299</v>
      </c>
      <c r="I30" s="39" t="s">
        <v>299</v>
      </c>
      <c r="J30" s="39"/>
      <c r="K30" s="39" t="s">
        <v>10</v>
      </c>
      <c r="L30" s="39"/>
      <c r="M30" s="39">
        <v>2</v>
      </c>
      <c r="N30" s="39"/>
      <c r="O30" s="39"/>
      <c r="P30" s="39" t="s">
        <v>300</v>
      </c>
      <c r="Q30" s="39"/>
      <c r="R30" s="39"/>
      <c r="T30" s="44"/>
    </row>
    <row r="31" spans="1:20" ht="30.6" customHeight="1">
      <c r="A31" s="64" t="s">
        <v>305</v>
      </c>
      <c r="B31" s="6" t="s">
        <v>13</v>
      </c>
      <c r="C31" s="41">
        <f>'S6 Maquette'!F31</f>
        <v>0</v>
      </c>
      <c r="D31" s="6">
        <v>1</v>
      </c>
      <c r="E31" s="6" t="s">
        <v>299</v>
      </c>
      <c r="F31" s="6" t="s">
        <v>299</v>
      </c>
      <c r="G31" s="39" t="s">
        <v>299</v>
      </c>
      <c r="H31" s="39" t="s">
        <v>299</v>
      </c>
      <c r="I31" s="39" t="s">
        <v>337</v>
      </c>
      <c r="J31" s="39">
        <v>10</v>
      </c>
      <c r="K31" s="39" t="s">
        <v>10</v>
      </c>
      <c r="L31" s="39"/>
      <c r="M31" s="39">
        <v>4</v>
      </c>
      <c r="N31" s="39"/>
      <c r="O31" s="39"/>
      <c r="P31" s="39" t="s">
        <v>300</v>
      </c>
      <c r="Q31" s="39"/>
      <c r="R31" s="39"/>
      <c r="S31" s="15" t="s">
        <v>339</v>
      </c>
      <c r="T31" s="44" t="s">
        <v>338</v>
      </c>
    </row>
    <row r="32" spans="1:20" ht="30.6" customHeight="1">
      <c r="A32" s="63" t="s">
        <v>306</v>
      </c>
      <c r="B32" s="6" t="s">
        <v>23</v>
      </c>
      <c r="C32" s="41">
        <f>'S6 Maquette'!F32</f>
        <v>0</v>
      </c>
      <c r="D32" s="6">
        <v>1</v>
      </c>
      <c r="E32" s="6" t="s">
        <v>299</v>
      </c>
      <c r="F32" s="6" t="s">
        <v>299</v>
      </c>
      <c r="G32" s="39" t="s">
        <v>299</v>
      </c>
      <c r="H32" s="39" t="s">
        <v>299</v>
      </c>
      <c r="I32" s="39" t="s">
        <v>299</v>
      </c>
      <c r="J32" s="39"/>
      <c r="K32" s="39" t="s">
        <v>10</v>
      </c>
      <c r="L32" s="39"/>
      <c r="M32" s="39">
        <v>2</v>
      </c>
      <c r="N32" s="39"/>
      <c r="O32" s="39"/>
      <c r="P32" s="39" t="s">
        <v>300</v>
      </c>
      <c r="Q32" s="39"/>
      <c r="R32" s="39"/>
      <c r="T32" s="44"/>
    </row>
    <row r="33" spans="1:20" ht="30.6" customHeight="1">
      <c r="A33" s="63" t="s">
        <v>329</v>
      </c>
      <c r="B33" s="6" t="s">
        <v>23</v>
      </c>
      <c r="C33" s="41">
        <f>'S6 Maquette'!F33</f>
        <v>0</v>
      </c>
      <c r="D33" s="6">
        <v>1</v>
      </c>
      <c r="E33" s="6" t="s">
        <v>299</v>
      </c>
      <c r="F33" s="6" t="s">
        <v>299</v>
      </c>
      <c r="G33" s="39" t="s">
        <v>299</v>
      </c>
      <c r="H33" s="39" t="s">
        <v>299</v>
      </c>
      <c r="I33" s="39" t="s">
        <v>299</v>
      </c>
      <c r="J33" s="39"/>
      <c r="K33" s="39" t="s">
        <v>10</v>
      </c>
      <c r="L33" s="39"/>
      <c r="M33" s="39">
        <v>2</v>
      </c>
      <c r="N33" s="39"/>
      <c r="O33" s="39"/>
      <c r="P33" s="39" t="s">
        <v>300</v>
      </c>
      <c r="Q33" s="39"/>
      <c r="R33" s="39"/>
      <c r="T33" s="44"/>
    </row>
    <row r="34" spans="1:20" ht="30.6" customHeight="1">
      <c r="A34" s="65" t="s">
        <v>309</v>
      </c>
      <c r="B34" s="6" t="s">
        <v>13</v>
      </c>
      <c r="C34" s="41">
        <f>'S6 Maquette'!F34</f>
        <v>0</v>
      </c>
      <c r="D34" s="6">
        <v>1</v>
      </c>
      <c r="E34" s="6" t="s">
        <v>299</v>
      </c>
      <c r="F34" s="6" t="s">
        <v>299</v>
      </c>
      <c r="G34" s="39" t="s">
        <v>299</v>
      </c>
      <c r="H34" s="39" t="s">
        <v>299</v>
      </c>
      <c r="I34" s="39" t="s">
        <v>337</v>
      </c>
      <c r="J34" s="39">
        <v>10</v>
      </c>
      <c r="K34" s="39" t="s">
        <v>10</v>
      </c>
      <c r="L34" s="39"/>
      <c r="M34" s="39">
        <v>4</v>
      </c>
      <c r="N34" s="39"/>
      <c r="O34" s="39"/>
      <c r="P34" s="39" t="s">
        <v>300</v>
      </c>
      <c r="Q34" s="39"/>
      <c r="R34" s="39"/>
      <c r="S34" s="15" t="s">
        <v>339</v>
      </c>
      <c r="T34" s="44" t="s">
        <v>338</v>
      </c>
    </row>
    <row r="35" spans="1:20" ht="30.6" customHeight="1">
      <c r="A35" s="70" t="s">
        <v>307</v>
      </c>
      <c r="B35" s="6" t="s">
        <v>23</v>
      </c>
      <c r="C35" s="41">
        <f>'S6 Maquette'!F35</f>
        <v>0</v>
      </c>
      <c r="D35" s="6">
        <v>1</v>
      </c>
      <c r="E35" s="6" t="s">
        <v>299</v>
      </c>
      <c r="F35" s="6" t="s">
        <v>299</v>
      </c>
      <c r="G35" s="39" t="s">
        <v>299</v>
      </c>
      <c r="H35" s="39" t="s">
        <v>299</v>
      </c>
      <c r="I35" s="39" t="s">
        <v>299</v>
      </c>
      <c r="J35" s="39"/>
      <c r="K35" s="39" t="s">
        <v>10</v>
      </c>
      <c r="L35" s="39"/>
      <c r="M35" s="39">
        <v>2</v>
      </c>
      <c r="N35" s="39"/>
      <c r="O35" s="39"/>
      <c r="P35" s="39" t="s">
        <v>300</v>
      </c>
      <c r="Q35" s="39"/>
      <c r="R35" s="39"/>
      <c r="T35" s="44"/>
    </row>
    <row r="36" spans="1:20" ht="30.6" customHeight="1">
      <c r="A36" s="71" t="s">
        <v>308</v>
      </c>
      <c r="B36" s="6" t="s">
        <v>23</v>
      </c>
      <c r="C36" s="41">
        <f>'S6 Maquette'!F36</f>
        <v>0</v>
      </c>
      <c r="D36" s="6">
        <v>1</v>
      </c>
      <c r="E36" s="6" t="s">
        <v>299</v>
      </c>
      <c r="F36" s="6" t="s">
        <v>299</v>
      </c>
      <c r="G36" s="39" t="s">
        <v>299</v>
      </c>
      <c r="H36" s="39" t="s">
        <v>299</v>
      </c>
      <c r="I36" s="39" t="s">
        <v>299</v>
      </c>
      <c r="J36" s="39"/>
      <c r="K36" s="39" t="s">
        <v>10</v>
      </c>
      <c r="L36" s="39"/>
      <c r="M36" s="39">
        <v>2</v>
      </c>
      <c r="N36" s="39"/>
      <c r="O36" s="39"/>
      <c r="P36" s="39" t="s">
        <v>300</v>
      </c>
      <c r="Q36" s="39"/>
      <c r="R36" s="39"/>
      <c r="T36" s="44"/>
    </row>
    <row r="37" spans="1:20" ht="30.6" customHeight="1">
      <c r="A37" s="90" t="s">
        <v>336</v>
      </c>
      <c r="B37" s="6" t="s">
        <v>38</v>
      </c>
      <c r="C37" s="41">
        <f>'S6 Maquette'!F38</f>
        <v>0</v>
      </c>
      <c r="D37" s="6">
        <v>1</v>
      </c>
      <c r="E37" s="6" t="s">
        <v>299</v>
      </c>
      <c r="F37" s="6" t="s">
        <v>299</v>
      </c>
      <c r="G37" s="39" t="s">
        <v>299</v>
      </c>
      <c r="H37" s="39" t="s">
        <v>299</v>
      </c>
      <c r="I37" s="39" t="s">
        <v>299</v>
      </c>
      <c r="J37" s="39">
        <v>10</v>
      </c>
      <c r="K37" s="39" t="s">
        <v>10</v>
      </c>
      <c r="L37" s="39"/>
      <c r="M37" s="39"/>
      <c r="N37" s="39"/>
      <c r="O37" s="39"/>
      <c r="P37" s="39" t="s">
        <v>300</v>
      </c>
      <c r="Q37" s="39"/>
      <c r="R37" s="39"/>
      <c r="T37" s="44"/>
    </row>
    <row r="38" spans="1:20" ht="30.6" customHeight="1">
      <c r="A38" s="72" t="s">
        <v>310</v>
      </c>
      <c r="B38" s="6" t="s">
        <v>13</v>
      </c>
      <c r="C38" s="41">
        <f>'S6 Maquette'!F39</f>
        <v>0</v>
      </c>
      <c r="D38" s="6">
        <v>1</v>
      </c>
      <c r="E38" s="6" t="s">
        <v>299</v>
      </c>
      <c r="F38" s="6" t="s">
        <v>299</v>
      </c>
      <c r="G38" s="39" t="s">
        <v>299</v>
      </c>
      <c r="H38" s="39" t="s">
        <v>299</v>
      </c>
      <c r="I38" s="39" t="s">
        <v>337</v>
      </c>
      <c r="J38" s="39"/>
      <c r="K38" s="39" t="s">
        <v>10</v>
      </c>
      <c r="L38" s="39"/>
      <c r="M38" s="39">
        <v>8</v>
      </c>
      <c r="N38" s="39"/>
      <c r="O38" s="39"/>
      <c r="P38" s="39" t="s">
        <v>300</v>
      </c>
      <c r="Q38" s="39"/>
      <c r="R38" s="39"/>
      <c r="S38" s="15" t="s">
        <v>339</v>
      </c>
      <c r="T38" s="44" t="s">
        <v>344</v>
      </c>
    </row>
    <row r="39" spans="1:20" ht="30.6" customHeight="1">
      <c r="A39" s="62" t="s">
        <v>311</v>
      </c>
      <c r="B39" s="6" t="s">
        <v>23</v>
      </c>
      <c r="C39" s="41">
        <f>'S6 Maquette'!F40</f>
        <v>0</v>
      </c>
      <c r="D39" s="6">
        <v>1</v>
      </c>
      <c r="E39" s="6" t="s">
        <v>299</v>
      </c>
      <c r="F39" s="6" t="s">
        <v>299</v>
      </c>
      <c r="G39" s="39" t="s">
        <v>299</v>
      </c>
      <c r="H39" s="39" t="s">
        <v>299</v>
      </c>
      <c r="I39" s="39" t="s">
        <v>299</v>
      </c>
      <c r="J39" s="39"/>
      <c r="K39" s="39" t="s">
        <v>10</v>
      </c>
      <c r="L39" s="39"/>
      <c r="M39" s="39">
        <v>2</v>
      </c>
      <c r="N39" s="39"/>
      <c r="O39" s="39"/>
      <c r="P39" s="39" t="s">
        <v>300</v>
      </c>
      <c r="Q39" s="39"/>
      <c r="R39" s="39"/>
      <c r="T39" s="44"/>
    </row>
    <row r="40" spans="1:20" ht="30.6" customHeight="1">
      <c r="A40" s="70" t="s">
        <v>312</v>
      </c>
      <c r="B40" s="6" t="s">
        <v>23</v>
      </c>
      <c r="C40" s="41">
        <f>'S6 Maquette'!F41</f>
        <v>0</v>
      </c>
      <c r="D40" s="6">
        <v>1</v>
      </c>
      <c r="E40" s="6" t="s">
        <v>299</v>
      </c>
      <c r="F40" s="6" t="s">
        <v>299</v>
      </c>
      <c r="G40" s="39" t="s">
        <v>299</v>
      </c>
      <c r="H40" s="39" t="s">
        <v>299</v>
      </c>
      <c r="I40" s="39" t="s">
        <v>299</v>
      </c>
      <c r="J40" s="39"/>
      <c r="K40" s="39" t="s">
        <v>10</v>
      </c>
      <c r="L40" s="39"/>
      <c r="M40" s="39">
        <v>2</v>
      </c>
      <c r="N40" s="39"/>
      <c r="O40" s="39"/>
      <c r="P40" s="39" t="s">
        <v>300</v>
      </c>
      <c r="Q40" s="39"/>
      <c r="R40" s="39"/>
      <c r="T40" s="44"/>
    </row>
    <row r="41" spans="1:20" ht="30.6" customHeight="1">
      <c r="A41" s="73" t="s">
        <v>313</v>
      </c>
      <c r="B41" s="6" t="s">
        <v>23</v>
      </c>
      <c r="C41" s="41">
        <f>'S6 Maquette'!F42</f>
        <v>0</v>
      </c>
      <c r="D41" s="6">
        <v>1</v>
      </c>
      <c r="E41" s="6" t="s">
        <v>299</v>
      </c>
      <c r="F41" s="6" t="s">
        <v>299</v>
      </c>
      <c r="G41" s="39" t="s">
        <v>299</v>
      </c>
      <c r="H41" s="39" t="s">
        <v>299</v>
      </c>
      <c r="I41" s="39" t="s">
        <v>299</v>
      </c>
      <c r="J41" s="39"/>
      <c r="K41" s="39" t="s">
        <v>10</v>
      </c>
      <c r="L41" s="39"/>
      <c r="M41" s="39">
        <v>2</v>
      </c>
      <c r="N41" s="39"/>
      <c r="O41" s="39"/>
      <c r="P41" s="39" t="s">
        <v>300</v>
      </c>
      <c r="Q41" s="39"/>
      <c r="R41" s="39"/>
      <c r="T41" s="44"/>
    </row>
    <row r="42" spans="1:20" ht="30.6" customHeight="1">
      <c r="A42" s="39" t="s">
        <v>330</v>
      </c>
      <c r="B42" s="6" t="s">
        <v>23</v>
      </c>
      <c r="C42" s="41">
        <f>'S6 Maquette'!F43</f>
        <v>0</v>
      </c>
      <c r="D42" s="6">
        <v>1</v>
      </c>
      <c r="E42" s="6" t="s">
        <v>299</v>
      </c>
      <c r="F42" s="6" t="s">
        <v>299</v>
      </c>
      <c r="G42" s="39" t="s">
        <v>299</v>
      </c>
      <c r="H42" s="39" t="s">
        <v>299</v>
      </c>
      <c r="I42" s="39" t="s">
        <v>299</v>
      </c>
      <c r="J42" s="39"/>
      <c r="K42" s="39" t="s">
        <v>10</v>
      </c>
      <c r="L42" s="39"/>
      <c r="M42" s="39">
        <v>2</v>
      </c>
      <c r="N42" s="39"/>
      <c r="O42" s="39"/>
      <c r="P42" s="39" t="s">
        <v>300</v>
      </c>
      <c r="Q42" s="39"/>
      <c r="R42" s="39"/>
      <c r="T42" s="44"/>
    </row>
    <row r="43" spans="1:20" ht="30.6" customHeight="1">
      <c r="A43" s="74" t="s">
        <v>314</v>
      </c>
      <c r="B43" s="6" t="s">
        <v>13</v>
      </c>
      <c r="C43" s="41">
        <f>'S6 Maquette'!F44</f>
        <v>0</v>
      </c>
      <c r="D43" s="6">
        <v>1</v>
      </c>
      <c r="E43" s="6" t="s">
        <v>299</v>
      </c>
      <c r="F43" s="6" t="s">
        <v>299</v>
      </c>
      <c r="G43" s="39" t="s">
        <v>299</v>
      </c>
      <c r="H43" s="39" t="s">
        <v>299</v>
      </c>
      <c r="I43" s="39" t="s">
        <v>337</v>
      </c>
      <c r="J43" s="39"/>
      <c r="K43" s="39" t="s">
        <v>10</v>
      </c>
      <c r="L43" s="39"/>
      <c r="M43" s="39">
        <v>8</v>
      </c>
      <c r="N43" s="39"/>
      <c r="O43" s="39"/>
      <c r="P43" s="39" t="s">
        <v>300</v>
      </c>
      <c r="Q43" s="39"/>
      <c r="R43" s="39"/>
      <c r="S43" s="15" t="s">
        <v>339</v>
      </c>
      <c r="T43" s="44" t="s">
        <v>344</v>
      </c>
    </row>
    <row r="44" spans="1:20" ht="30.6" customHeight="1">
      <c r="A44" s="63" t="s">
        <v>315</v>
      </c>
      <c r="B44" s="6" t="s">
        <v>23</v>
      </c>
      <c r="C44" s="41">
        <f>'S6 Maquette'!F45</f>
        <v>0</v>
      </c>
      <c r="D44" s="6">
        <v>1</v>
      </c>
      <c r="E44" s="6" t="s">
        <v>299</v>
      </c>
      <c r="F44" s="6" t="s">
        <v>299</v>
      </c>
      <c r="G44" s="39" t="s">
        <v>299</v>
      </c>
      <c r="H44" s="39" t="s">
        <v>299</v>
      </c>
      <c r="I44" s="39" t="s">
        <v>299</v>
      </c>
      <c r="J44" s="39"/>
      <c r="K44" s="39" t="s">
        <v>10</v>
      </c>
      <c r="L44" s="39"/>
      <c r="M44" s="39">
        <v>2</v>
      </c>
      <c r="N44" s="39"/>
      <c r="O44" s="39"/>
      <c r="P44" s="39" t="s">
        <v>300</v>
      </c>
      <c r="Q44" s="39"/>
      <c r="R44" s="39"/>
      <c r="T44" s="44"/>
    </row>
    <row r="45" spans="1:20" ht="30.6" customHeight="1">
      <c r="A45" s="70" t="s">
        <v>316</v>
      </c>
      <c r="B45" s="6" t="s">
        <v>23</v>
      </c>
      <c r="C45" s="41">
        <f>'S6 Maquette'!F46</f>
        <v>0</v>
      </c>
      <c r="D45" s="6">
        <v>1</v>
      </c>
      <c r="E45" s="6" t="s">
        <v>299</v>
      </c>
      <c r="F45" s="6" t="s">
        <v>299</v>
      </c>
      <c r="G45" s="39" t="s">
        <v>299</v>
      </c>
      <c r="H45" s="39" t="s">
        <v>299</v>
      </c>
      <c r="I45" s="39" t="s">
        <v>299</v>
      </c>
      <c r="J45" s="39"/>
      <c r="K45" s="39" t="s">
        <v>10</v>
      </c>
      <c r="L45" s="39"/>
      <c r="M45" s="39">
        <v>2</v>
      </c>
      <c r="N45" s="39"/>
      <c r="O45" s="39"/>
      <c r="P45" s="39" t="s">
        <v>300</v>
      </c>
      <c r="Q45" s="39"/>
      <c r="R45" s="39"/>
      <c r="T45" s="44"/>
    </row>
    <row r="46" spans="1:20" ht="30.6" customHeight="1">
      <c r="A46" s="75" t="s">
        <v>317</v>
      </c>
      <c r="B46" s="6" t="s">
        <v>23</v>
      </c>
      <c r="C46" s="41">
        <f>'S6 Maquette'!F47</f>
        <v>0</v>
      </c>
      <c r="D46" s="6">
        <v>1</v>
      </c>
      <c r="E46" s="6" t="s">
        <v>299</v>
      </c>
      <c r="F46" s="6" t="s">
        <v>299</v>
      </c>
      <c r="G46" s="39" t="s">
        <v>299</v>
      </c>
      <c r="H46" s="39" t="s">
        <v>299</v>
      </c>
      <c r="I46" s="39" t="s">
        <v>299</v>
      </c>
      <c r="J46" s="39"/>
      <c r="K46" s="39" t="s">
        <v>10</v>
      </c>
      <c r="L46" s="39"/>
      <c r="M46" s="39">
        <v>2</v>
      </c>
      <c r="N46" s="39"/>
      <c r="O46" s="39"/>
      <c r="P46" s="39" t="s">
        <v>300</v>
      </c>
      <c r="Q46" s="39"/>
      <c r="R46" s="39"/>
      <c r="T46" s="44"/>
    </row>
    <row r="47" spans="1:20" ht="30.6" customHeight="1">
      <c r="A47" s="39" t="s">
        <v>331</v>
      </c>
      <c r="B47" s="6" t="s">
        <v>23</v>
      </c>
      <c r="C47" s="41">
        <f>'S6 Maquette'!F48</f>
        <v>0</v>
      </c>
      <c r="D47" s="6">
        <v>1</v>
      </c>
      <c r="E47" s="6" t="s">
        <v>299</v>
      </c>
      <c r="F47" s="6" t="s">
        <v>299</v>
      </c>
      <c r="G47" s="39" t="s">
        <v>299</v>
      </c>
      <c r="H47" s="39" t="s">
        <v>299</v>
      </c>
      <c r="I47" s="39" t="s">
        <v>299</v>
      </c>
      <c r="J47" s="39"/>
      <c r="K47" s="39" t="s">
        <v>10</v>
      </c>
      <c r="L47" s="39"/>
      <c r="M47" s="39">
        <v>2</v>
      </c>
      <c r="N47" s="39"/>
      <c r="O47" s="39"/>
      <c r="P47" s="39" t="s">
        <v>300</v>
      </c>
      <c r="Q47" s="39"/>
      <c r="R47" s="39"/>
      <c r="T47" s="44"/>
    </row>
    <row r="48" spans="1:20" ht="30.6" customHeight="1">
      <c r="A48" s="42">
        <f>'S6 Maquette'!B49</f>
        <v>0</v>
      </c>
      <c r="B48" s="42">
        <f>'S6 Maquette'!C49</f>
        <v>0</v>
      </c>
      <c r="C48" s="41">
        <f>'S6 Maquette'!F49</f>
        <v>0</v>
      </c>
      <c r="D48" s="6"/>
      <c r="E48" s="6"/>
      <c r="F48" s="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6" customHeight="1">
      <c r="A49" s="42">
        <f>'S6 Maquette'!B50</f>
        <v>0</v>
      </c>
      <c r="B49" s="42">
        <f>'S6 Maquette'!C50</f>
        <v>0</v>
      </c>
      <c r="C49" s="41">
        <f>'S6 Maquette'!F50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6" customHeight="1">
      <c r="A50" s="42">
        <f>'S6 Maquette'!B51</f>
        <v>0</v>
      </c>
      <c r="B50" s="42">
        <f>'S6 Maquette'!C51</f>
        <v>0</v>
      </c>
      <c r="C50" s="41">
        <f>'S6 Maquette'!F51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6" customHeight="1">
      <c r="A51" s="42">
        <f>'S6 Maquette'!B52</f>
        <v>0</v>
      </c>
      <c r="B51" s="42">
        <f>'S6 Maquette'!C52</f>
        <v>0</v>
      </c>
      <c r="C51" s="41">
        <f>'S6 Maquette'!F52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6" customHeight="1">
      <c r="A52" s="42">
        <f>'S6 Maquette'!B53</f>
        <v>0</v>
      </c>
      <c r="B52" s="42">
        <f>'S6 Maquette'!C53</f>
        <v>0</v>
      </c>
      <c r="C52" s="41">
        <f>'S6 Maquette'!F53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6" customHeight="1">
      <c r="A53" s="42">
        <f>'S6 Maquette'!B54</f>
        <v>0</v>
      </c>
      <c r="B53" s="42">
        <f>'S6 Maquette'!C54</f>
        <v>0</v>
      </c>
      <c r="C53" s="41">
        <f>'S6 Maquette'!F54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6" customHeight="1">
      <c r="A54" s="42">
        <f>'S6 Maquette'!B55</f>
        <v>0</v>
      </c>
      <c r="B54" s="42">
        <f>'S6 Maquette'!C55</f>
        <v>0</v>
      </c>
      <c r="C54" s="41">
        <f>'S6 Maquette'!F55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6" customHeight="1">
      <c r="A55" s="42">
        <f>'S6 Maquette'!B56</f>
        <v>0</v>
      </c>
      <c r="B55" s="42">
        <f>'S6 Maquette'!C56</f>
        <v>0</v>
      </c>
      <c r="C55" s="41">
        <f>'S6 Maquette'!F56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6" customHeight="1">
      <c r="A56" s="42">
        <f>'S6 Maquette'!B57</f>
        <v>0</v>
      </c>
      <c r="B56" s="42">
        <f>'S6 Maquette'!C57</f>
        <v>0</v>
      </c>
      <c r="C56" s="41">
        <f>'S6 Maquette'!F57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6" customHeight="1">
      <c r="A57" s="42">
        <f>'S6 Maquette'!B58</f>
        <v>0</v>
      </c>
      <c r="B57" s="42">
        <f>'S6 Maquette'!C58</f>
        <v>0</v>
      </c>
      <c r="C57" s="41">
        <f>'S6 Maquette'!F58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6" customHeight="1">
      <c r="A58" s="42">
        <f>'S6 Maquette'!B59</f>
        <v>0</v>
      </c>
      <c r="B58" s="42">
        <f>'S6 Maquette'!C59</f>
        <v>0</v>
      </c>
      <c r="C58" s="41">
        <f>'S6 Maquette'!F59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6" customHeight="1">
      <c r="A59" s="42">
        <f>'S6 Maquette'!B60</f>
        <v>0</v>
      </c>
      <c r="B59" s="42">
        <f>'S6 Maquette'!C60</f>
        <v>0</v>
      </c>
      <c r="C59" s="41">
        <f>'S6 Maquette'!F60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6" customHeight="1">
      <c r="A60" s="42">
        <f>'S6 Maquette'!B61</f>
        <v>0</v>
      </c>
      <c r="B60" s="42">
        <f>'S6 Maquette'!C61</f>
        <v>0</v>
      </c>
      <c r="C60" s="41">
        <f>'S6 Maquette'!F61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6" customHeight="1">
      <c r="A61" s="42">
        <f>'S6 Maquette'!B62</f>
        <v>0</v>
      </c>
      <c r="B61" s="42">
        <f>'S6 Maquette'!C62</f>
        <v>0</v>
      </c>
      <c r="C61" s="41">
        <f>'S6 Maquette'!F62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6" customHeight="1">
      <c r="A62" s="42">
        <f>'S6 Maquette'!B63</f>
        <v>0</v>
      </c>
      <c r="B62" s="42">
        <f>'S6 Maquette'!C63</f>
        <v>0</v>
      </c>
      <c r="C62" s="41">
        <f>'S6 Maquette'!F63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6" customHeight="1">
      <c r="A63" s="42">
        <f>'S6 Maquette'!B64</f>
        <v>0</v>
      </c>
      <c r="B63" s="42">
        <f>'S6 Maquette'!C64</f>
        <v>0</v>
      </c>
      <c r="C63" s="41">
        <f>'S6 Maquette'!F64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6" customHeight="1">
      <c r="A64" s="42">
        <f>'S6 Maquette'!B65</f>
        <v>0</v>
      </c>
      <c r="B64" s="42">
        <f>'S6 Maquette'!C65</f>
        <v>0</v>
      </c>
      <c r="C64" s="41">
        <f>'S6 Maquette'!F65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6" customHeight="1">
      <c r="A65" s="42">
        <f>'S6 Maquette'!B66</f>
        <v>0</v>
      </c>
      <c r="B65" s="42">
        <f>'S6 Maquette'!C66</f>
        <v>0</v>
      </c>
      <c r="C65" s="41">
        <f>'S6 Maquette'!F66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6" customHeight="1">
      <c r="A66" s="42">
        <f>'S6 Maquette'!B67</f>
        <v>0</v>
      </c>
      <c r="B66" s="42">
        <f>'S6 Maquette'!C67</f>
        <v>0</v>
      </c>
      <c r="C66" s="41">
        <f>'S6 Maquette'!F67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6" customHeight="1">
      <c r="A67" s="42">
        <f>'S6 Maquette'!B68</f>
        <v>0</v>
      </c>
      <c r="B67" s="42">
        <f>'S6 Maquette'!C68</f>
        <v>0</v>
      </c>
      <c r="C67" s="41">
        <f>'S6 Maquette'!F68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6" customHeight="1">
      <c r="A68" s="42">
        <f>'S6 Maquette'!B69</f>
        <v>0</v>
      </c>
      <c r="B68" s="42">
        <f>'S6 Maquette'!C69</f>
        <v>0</v>
      </c>
      <c r="C68" s="41">
        <f>'S6 Maquette'!F69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6" customHeight="1">
      <c r="A69" s="42">
        <f>'S6 Maquette'!B70</f>
        <v>0</v>
      </c>
      <c r="B69" s="42">
        <f>'S6 Maquette'!C70</f>
        <v>0</v>
      </c>
      <c r="C69" s="41">
        <f>'S6 Maquette'!F70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6" customHeight="1">
      <c r="A70" s="42">
        <f>'S6 Maquette'!B71</f>
        <v>0</v>
      </c>
      <c r="B70" s="42">
        <f>'S6 Maquette'!C71</f>
        <v>0</v>
      </c>
      <c r="C70" s="41">
        <f>'S6 Maquette'!F71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6" customHeight="1">
      <c r="A71" s="42">
        <f>'S6 Maquette'!B72</f>
        <v>0</v>
      </c>
      <c r="B71" s="42">
        <f>'S6 Maquette'!C72</f>
        <v>0</v>
      </c>
      <c r="C71" s="41">
        <f>'S6 Maquette'!F72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6" customHeight="1">
      <c r="A72" s="42">
        <f>'S6 Maquette'!B73</f>
        <v>0</v>
      </c>
      <c r="B72" s="42">
        <f>'S6 Maquette'!C73</f>
        <v>0</v>
      </c>
      <c r="C72" s="41">
        <f>'S6 Maquette'!F73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6" customHeight="1">
      <c r="A73" s="42">
        <f>'S6 Maquette'!B74</f>
        <v>0</v>
      </c>
      <c r="B73" s="42">
        <f>'S6 Maquette'!C74</f>
        <v>0</v>
      </c>
      <c r="C73" s="41">
        <f>'S6 Maquette'!F74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6" customHeight="1">
      <c r="A74" s="42">
        <f>'S6 Maquette'!B75</f>
        <v>0</v>
      </c>
      <c r="B74" s="42">
        <f>'S6 Maquette'!C75</f>
        <v>0</v>
      </c>
      <c r="C74" s="41">
        <f>'S6 Maquette'!F75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6" customHeight="1">
      <c r="A75" s="42">
        <f>'S6 Maquette'!B76</f>
        <v>0</v>
      </c>
      <c r="B75" s="42">
        <f>'S6 Maquette'!C76</f>
        <v>0</v>
      </c>
      <c r="C75" s="41">
        <f>'S6 Maquette'!F76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6" customHeight="1">
      <c r="A76" s="42">
        <f>'S6 Maquette'!B77</f>
        <v>0</v>
      </c>
      <c r="B76" s="42">
        <f>'S6 Maquette'!C77</f>
        <v>0</v>
      </c>
      <c r="C76" s="41">
        <f>'S6 Maquette'!F77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6" customHeight="1">
      <c r="A77" s="42">
        <f>'S6 Maquette'!B78</f>
        <v>0</v>
      </c>
      <c r="B77" s="42">
        <f>'S6 Maquette'!C78</f>
        <v>0</v>
      </c>
      <c r="C77" s="41">
        <f>'S6 Maquette'!F78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6" customHeight="1">
      <c r="A78" s="42">
        <f>'S6 Maquette'!B79</f>
        <v>0</v>
      </c>
      <c r="B78" s="42">
        <f>'S6 Maquette'!C79</f>
        <v>0</v>
      </c>
      <c r="C78" s="41">
        <f>'S6 Maquette'!F79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6" customHeight="1">
      <c r="A79" s="42">
        <f>'S6 Maquette'!B80</f>
        <v>0</v>
      </c>
      <c r="B79" s="42">
        <f>'S6 Maquette'!C80</f>
        <v>0</v>
      </c>
      <c r="C79" s="41">
        <f>'S6 Maquette'!F80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6" customHeight="1">
      <c r="A80" s="42">
        <f>'S6 Maquette'!B81</f>
        <v>0</v>
      </c>
      <c r="B80" s="42">
        <f>'S6 Maquette'!C81</f>
        <v>0</v>
      </c>
      <c r="C80" s="41">
        <f>'S6 Maquette'!F81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6" customHeight="1">
      <c r="A81" s="42">
        <f>'S6 Maquette'!B82</f>
        <v>0</v>
      </c>
      <c r="B81" s="42">
        <f>'S6 Maquette'!C82</f>
        <v>0</v>
      </c>
      <c r="C81" s="41">
        <f>'S6 Maquette'!F82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6" customHeight="1">
      <c r="A82" s="42">
        <f>'S6 Maquette'!B83</f>
        <v>0</v>
      </c>
      <c r="B82" s="42">
        <f>'S6 Maquette'!C83</f>
        <v>0</v>
      </c>
      <c r="C82" s="41">
        <f>'S6 Maquette'!F83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6" customHeight="1">
      <c r="A83" s="42">
        <f>'S6 Maquette'!B84</f>
        <v>0</v>
      </c>
      <c r="B83" s="42">
        <f>'S6 Maquette'!C84</f>
        <v>0</v>
      </c>
      <c r="C83" s="41">
        <f>'S6 Maquette'!F84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6" customHeight="1">
      <c r="A84" s="42">
        <f>'S6 Maquette'!B85</f>
        <v>0</v>
      </c>
      <c r="B84" s="42">
        <f>'S6 Maquette'!C85</f>
        <v>0</v>
      </c>
      <c r="C84" s="41">
        <f>'S6 Maquette'!F85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6" customHeight="1">
      <c r="A85" s="42">
        <f>'S6 Maquette'!B86</f>
        <v>0</v>
      </c>
      <c r="B85" s="42">
        <f>'S6 Maquette'!C86</f>
        <v>0</v>
      </c>
      <c r="C85" s="41">
        <f>'S6 Maquette'!F86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6" customHeight="1">
      <c r="A86" s="42">
        <f>'S6 Maquette'!B87</f>
        <v>0</v>
      </c>
      <c r="B86" s="42">
        <f>'S6 Maquette'!C87</f>
        <v>0</v>
      </c>
      <c r="C86" s="41">
        <f>'S6 Maquette'!F87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6" customHeight="1">
      <c r="A87" s="42">
        <f>'S6 Maquette'!B88</f>
        <v>0</v>
      </c>
      <c r="B87" s="42">
        <f>'S6 Maquette'!C88</f>
        <v>0</v>
      </c>
      <c r="C87" s="41">
        <f>'S6 Maquette'!F88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6" customHeight="1">
      <c r="A88" s="42">
        <f>'S6 Maquette'!B89</f>
        <v>0</v>
      </c>
      <c r="B88" s="42">
        <f>'S6 Maquette'!C89</f>
        <v>0</v>
      </c>
      <c r="C88" s="41">
        <f>'S6 Maquette'!F89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6" customHeight="1">
      <c r="A89" s="42">
        <f>'S6 Maquette'!B90</f>
        <v>0</v>
      </c>
      <c r="B89" s="42">
        <f>'S6 Maquette'!C90</f>
        <v>0</v>
      </c>
      <c r="C89" s="41">
        <f>'S6 Maquette'!F90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6" customHeight="1">
      <c r="A90" s="42">
        <f>'S6 Maquette'!B91</f>
        <v>0</v>
      </c>
      <c r="B90" s="42">
        <f>'S6 Maquette'!C91</f>
        <v>0</v>
      </c>
      <c r="C90" s="41">
        <f>'S6 Maquette'!F91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6" customHeight="1">
      <c r="A91" s="42">
        <f>'S6 Maquette'!B92</f>
        <v>0</v>
      </c>
      <c r="B91" s="42">
        <f>'S6 Maquette'!C92</f>
        <v>0</v>
      </c>
      <c r="C91" s="41">
        <f>'S6 Maquette'!F92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6" customHeight="1">
      <c r="A92" s="42">
        <f>'S6 Maquette'!B93</f>
        <v>0</v>
      </c>
      <c r="B92" s="42">
        <f>'S6 Maquette'!C93</f>
        <v>0</v>
      </c>
      <c r="C92" s="41">
        <f>'S6 Maquette'!F93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6" customHeight="1">
      <c r="A93" s="42">
        <f>'S6 Maquette'!B94</f>
        <v>0</v>
      </c>
      <c r="B93" s="42">
        <f>'S6 Maquette'!C94</f>
        <v>0</v>
      </c>
      <c r="C93" s="41">
        <f>'S6 Maquette'!F94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6" customHeight="1">
      <c r="A94" s="42">
        <f>'S6 Maquette'!B95</f>
        <v>0</v>
      </c>
      <c r="B94" s="42">
        <f>'S6 Maquette'!C95</f>
        <v>0</v>
      </c>
      <c r="C94" s="41">
        <f>'S6 Maquette'!F95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6" customHeight="1">
      <c r="A95" s="42">
        <f>'S6 Maquette'!B96</f>
        <v>0</v>
      </c>
      <c r="B95" s="42">
        <f>'S6 Maquette'!C96</f>
        <v>0</v>
      </c>
      <c r="C95" s="41">
        <f>'S6 Maquette'!F96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6" customHeight="1">
      <c r="A96" s="42">
        <f>'S6 Maquette'!B97</f>
        <v>0</v>
      </c>
      <c r="B96" s="42">
        <f>'S6 Maquette'!C97</f>
        <v>0</v>
      </c>
      <c r="C96" s="41">
        <f>'S6 Maquette'!F97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6" customHeight="1">
      <c r="A97" s="42">
        <f>'S6 Maquette'!B98</f>
        <v>0</v>
      </c>
      <c r="B97" s="42">
        <f>'S6 Maquette'!C98</f>
        <v>0</v>
      </c>
      <c r="C97" s="41">
        <f>'S6 Maquette'!F98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6" customHeight="1">
      <c r="A98" s="42">
        <f>'S6 Maquette'!B99</f>
        <v>0</v>
      </c>
      <c r="B98" s="42">
        <f>'S6 Maquette'!C99</f>
        <v>0</v>
      </c>
      <c r="C98" s="41">
        <f>'S6 Maquette'!F99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6" customHeight="1">
      <c r="A99" s="42">
        <f>'S6 Maquette'!B100</f>
        <v>0</v>
      </c>
      <c r="B99" s="42">
        <f>'S6 Maquette'!C100</f>
        <v>0</v>
      </c>
      <c r="C99" s="41">
        <f>'S6 Maquette'!F100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6" customHeight="1">
      <c r="A100" s="42">
        <f>'S6 Maquette'!B101</f>
        <v>0</v>
      </c>
      <c r="B100" s="42">
        <f>'S6 Maquette'!C101</f>
        <v>0</v>
      </c>
      <c r="C100" s="41">
        <f>'S6 Maquette'!F101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6" customHeight="1">
      <c r="A101" s="42">
        <f>'S6 Maquette'!B102</f>
        <v>0</v>
      </c>
      <c r="B101" s="42">
        <f>'S6 Maquette'!C102</f>
        <v>0</v>
      </c>
      <c r="C101" s="41">
        <f>'S6 Maquette'!F102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6" customHeight="1">
      <c r="A102" s="42">
        <f>'S6 Maquette'!B103</f>
        <v>0</v>
      </c>
      <c r="B102" s="42">
        <f>'S6 Maquette'!C103</f>
        <v>0</v>
      </c>
      <c r="C102" s="41">
        <f>'S6 Maquette'!F103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6" customHeight="1">
      <c r="A103" s="42">
        <f>'S6 Maquette'!B104</f>
        <v>0</v>
      </c>
      <c r="B103" s="42">
        <f>'S6 Maquette'!C104</f>
        <v>0</v>
      </c>
      <c r="C103" s="41">
        <f>'S6 Maquette'!F104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6" customHeight="1">
      <c r="A104" s="42">
        <f>'S6 Maquette'!B105</f>
        <v>0</v>
      </c>
      <c r="B104" s="42">
        <f>'S6 Maquette'!C105</f>
        <v>0</v>
      </c>
      <c r="C104" s="41">
        <f>'S6 Maquette'!F105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6" customHeight="1">
      <c r="A105" s="42">
        <f>'S6 Maquette'!B106</f>
        <v>0</v>
      </c>
      <c r="B105" s="42">
        <f>'S6 Maquette'!C106</f>
        <v>0</v>
      </c>
      <c r="C105" s="41">
        <f>'S6 Maquette'!F106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6" customHeight="1">
      <c r="A106" s="42">
        <f>'S6 Maquette'!B107</f>
        <v>0</v>
      </c>
      <c r="B106" s="42">
        <f>'S6 Maquette'!C107</f>
        <v>0</v>
      </c>
      <c r="C106" s="41">
        <f>'S6 Maquette'!F107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6" customHeight="1">
      <c r="A107" s="42">
        <f>'S6 Maquette'!B108</f>
        <v>0</v>
      </c>
      <c r="B107" s="42">
        <f>'S6 Maquette'!C108</f>
        <v>0</v>
      </c>
      <c r="C107" s="41">
        <f>'S6 Maquette'!F108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6" customHeight="1">
      <c r="A108" s="42">
        <f>'S6 Maquette'!B109</f>
        <v>0</v>
      </c>
      <c r="B108" s="42">
        <f>'S6 Maquette'!C109</f>
        <v>0</v>
      </c>
      <c r="C108" s="41">
        <f>'S6 Maquette'!F109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6" customHeight="1">
      <c r="A109" s="42">
        <f>'S6 Maquette'!B110</f>
        <v>0</v>
      </c>
      <c r="B109" s="42">
        <f>'S6 Maquette'!C110</f>
        <v>0</v>
      </c>
      <c r="C109" s="41">
        <f>'S6 Maquette'!F110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6" customHeight="1">
      <c r="A110" s="42">
        <f>'S6 Maquette'!B111</f>
        <v>0</v>
      </c>
      <c r="B110" s="42">
        <f>'S6 Maquette'!C111</f>
        <v>0</v>
      </c>
      <c r="C110" s="41">
        <f>'S6 Maquette'!F111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6" customHeight="1">
      <c r="A111" s="42">
        <f>'S6 Maquette'!B112</f>
        <v>0</v>
      </c>
      <c r="B111" s="42">
        <f>'S6 Maquette'!C112</f>
        <v>0</v>
      </c>
      <c r="C111" s="41">
        <f>'S6 Maquette'!F112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6" customHeight="1">
      <c r="A112" s="42">
        <f>'S6 Maquette'!B113</f>
        <v>0</v>
      </c>
      <c r="B112" s="42">
        <f>'S6 Maquette'!C113</f>
        <v>0</v>
      </c>
      <c r="C112" s="41">
        <f>'S6 Maquette'!F113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6" customHeight="1">
      <c r="A113" s="42">
        <f>'S6 Maquette'!B114</f>
        <v>0</v>
      </c>
      <c r="B113" s="42">
        <f>'S6 Maquette'!C114</f>
        <v>0</v>
      </c>
      <c r="C113" s="41">
        <f>'S6 Maquette'!F114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6" customHeight="1">
      <c r="A114" s="42">
        <f>'S6 Maquette'!B115</f>
        <v>0</v>
      </c>
      <c r="B114" s="42">
        <f>'S6 Maquette'!C115</f>
        <v>0</v>
      </c>
      <c r="C114" s="41">
        <f>'S6 Maquette'!F115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6" customHeight="1">
      <c r="A115" s="42">
        <f>'S6 Maquette'!B116</f>
        <v>0</v>
      </c>
      <c r="B115" s="42">
        <f>'S6 Maquette'!C116</f>
        <v>0</v>
      </c>
      <c r="C115" s="41">
        <f>'S6 Maquette'!F116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6" customHeight="1">
      <c r="A116" s="42">
        <f>'S6 Maquette'!B117</f>
        <v>0</v>
      </c>
      <c r="B116" s="42">
        <f>'S6 Maquette'!C117</f>
        <v>0</v>
      </c>
      <c r="C116" s="41">
        <f>'S6 Maquette'!F117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6" customHeight="1">
      <c r="A117" s="42">
        <f>'S6 Maquette'!B118</f>
        <v>0</v>
      </c>
      <c r="B117" s="42">
        <f>'S6 Maquette'!C118</f>
        <v>0</v>
      </c>
      <c r="C117" s="41">
        <f>'S6 Maquette'!F118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6" customHeight="1">
      <c r="A118" s="42">
        <f>'S6 Maquette'!B119</f>
        <v>0</v>
      </c>
      <c r="B118" s="42">
        <f>'S6 Maquette'!C119</f>
        <v>0</v>
      </c>
      <c r="C118" s="41">
        <f>'S6 Maquette'!F119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6" customHeight="1">
      <c r="A119" s="42">
        <f>'S6 Maquette'!B120</f>
        <v>0</v>
      </c>
      <c r="B119" s="42">
        <f>'S6 Maquette'!C120</f>
        <v>0</v>
      </c>
      <c r="C119" s="41">
        <f>'S6 Maquette'!F120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6" customHeight="1">
      <c r="A120" s="42">
        <f>'S6 Maquette'!B121</f>
        <v>0</v>
      </c>
      <c r="B120" s="42">
        <f>'S6 Maquette'!C121</f>
        <v>0</v>
      </c>
      <c r="C120" s="41">
        <f>'S6 Maquette'!F121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6" customHeight="1">
      <c r="A121" s="42">
        <f>'S6 Maquette'!B122</f>
        <v>0</v>
      </c>
      <c r="B121" s="42">
        <f>'S6 Maquette'!C122</f>
        <v>0</v>
      </c>
      <c r="C121" s="41">
        <f>'S6 Maquette'!F122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6" customHeight="1">
      <c r="A122" s="42">
        <f>'S6 Maquette'!B123</f>
        <v>0</v>
      </c>
      <c r="B122" s="42">
        <f>'S6 Maquette'!C123</f>
        <v>0</v>
      </c>
      <c r="C122" s="41">
        <f>'S6 Maquette'!F123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6" customHeight="1">
      <c r="A123" s="42">
        <f>'S6 Maquette'!B124</f>
        <v>0</v>
      </c>
      <c r="B123" s="42">
        <f>'S6 Maquette'!C124</f>
        <v>0</v>
      </c>
      <c r="C123" s="41">
        <f>'S6 Maquette'!F124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6" customHeight="1">
      <c r="A124" s="42">
        <f>'S6 Maquette'!B125</f>
        <v>0</v>
      </c>
      <c r="B124" s="42">
        <f>'S6 Maquette'!C125</f>
        <v>0</v>
      </c>
      <c r="C124" s="41">
        <f>'S6 Maquette'!F125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6" customHeight="1">
      <c r="A125" s="42">
        <f>'S6 Maquette'!B126</f>
        <v>0</v>
      </c>
      <c r="B125" s="42">
        <f>'S6 Maquette'!C126</f>
        <v>0</v>
      </c>
      <c r="C125" s="41">
        <f>'S6 Maquette'!F126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6" customHeight="1">
      <c r="A126" s="42">
        <f>'S6 Maquette'!B127</f>
        <v>0</v>
      </c>
      <c r="B126" s="42">
        <f>'S6 Maquette'!C127</f>
        <v>0</v>
      </c>
      <c r="C126" s="41">
        <f>'S6 Maquette'!F127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6" customHeight="1">
      <c r="A127" s="42">
        <f>'S6 Maquette'!B128</f>
        <v>0</v>
      </c>
      <c r="B127" s="42">
        <f>'S6 Maquette'!C128</f>
        <v>0</v>
      </c>
      <c r="C127" s="41">
        <f>'S6 Maquette'!F128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6" customHeight="1">
      <c r="A128" s="42">
        <f>'S6 Maquette'!B129</f>
        <v>0</v>
      </c>
      <c r="B128" s="42">
        <f>'S6 Maquette'!C129</f>
        <v>0</v>
      </c>
      <c r="C128" s="41">
        <f>'S6 Maquette'!F129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6" customHeight="1">
      <c r="A129" s="42">
        <f>'S6 Maquette'!B130</f>
        <v>0</v>
      </c>
      <c r="B129" s="42">
        <f>'S6 Maquette'!C130</f>
        <v>0</v>
      </c>
      <c r="C129" s="41">
        <f>'S6 Maquette'!F130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6" customHeight="1">
      <c r="A130" s="42">
        <f>'S6 Maquette'!B131</f>
        <v>0</v>
      </c>
      <c r="B130" s="42">
        <f>'S6 Maquette'!C131</f>
        <v>0</v>
      </c>
      <c r="C130" s="41">
        <f>'S6 Maquette'!F131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6" customHeight="1">
      <c r="A131" s="42">
        <f>'S6 Maquette'!B132</f>
        <v>0</v>
      </c>
      <c r="B131" s="42">
        <f>'S6 Maquette'!C132</f>
        <v>0</v>
      </c>
      <c r="C131" s="41">
        <f>'S6 Maquette'!F132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6" customHeight="1">
      <c r="A132" s="42">
        <f>'S6 Maquette'!B133</f>
        <v>0</v>
      </c>
      <c r="B132" s="42">
        <f>'S6 Maquette'!C133</f>
        <v>0</v>
      </c>
      <c r="C132" s="41">
        <f>'S6 Maquette'!F133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6" customHeight="1">
      <c r="A133" s="42">
        <f>'S6 Maquette'!B134</f>
        <v>0</v>
      </c>
      <c r="B133" s="42">
        <f>'S6 Maquette'!C134</f>
        <v>0</v>
      </c>
      <c r="C133" s="41">
        <f>'S6 Maquette'!F134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6" customHeight="1">
      <c r="A134" s="42">
        <f>'S6 Maquette'!B135</f>
        <v>0</v>
      </c>
      <c r="B134" s="42">
        <f>'S6 Maquette'!C135</f>
        <v>0</v>
      </c>
      <c r="C134" s="41">
        <f>'S6 Maquette'!F135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6" customHeight="1">
      <c r="A135" s="42">
        <f>'S6 Maquette'!B136</f>
        <v>0</v>
      </c>
      <c r="B135" s="42">
        <f>'S6 Maquette'!C136</f>
        <v>0</v>
      </c>
      <c r="C135" s="41">
        <f>'S6 Maquette'!F136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6" customHeight="1">
      <c r="A136" s="42">
        <f>'S6 Maquette'!B137</f>
        <v>0</v>
      </c>
      <c r="B136" s="42">
        <f>'S6 Maquette'!C137</f>
        <v>0</v>
      </c>
      <c r="C136" s="41">
        <f>'S6 Maquette'!F137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6" customHeight="1">
      <c r="A137" s="42">
        <f>'S6 Maquette'!B138</f>
        <v>0</v>
      </c>
      <c r="B137" s="42">
        <f>'S6 Maquette'!C138</f>
        <v>0</v>
      </c>
      <c r="C137" s="41">
        <f>'S6 Maquette'!F138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6" customHeight="1">
      <c r="A138" s="42">
        <f>'S6 Maquette'!B139</f>
        <v>0</v>
      </c>
      <c r="B138" s="42">
        <f>'S6 Maquette'!C139</f>
        <v>0</v>
      </c>
      <c r="C138" s="41">
        <f>'S6 Maquette'!F139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6" customHeight="1">
      <c r="A139" s="42">
        <f>'S6 Maquette'!B140</f>
        <v>0</v>
      </c>
      <c r="B139" s="42">
        <f>'S6 Maquette'!C140</f>
        <v>0</v>
      </c>
      <c r="C139" s="41">
        <f>'S6 Maquette'!F140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6" customHeight="1">
      <c r="A140" s="42">
        <f>'S6 Maquette'!B141</f>
        <v>0</v>
      </c>
      <c r="B140" s="42">
        <f>'S6 Maquette'!C141</f>
        <v>0</v>
      </c>
      <c r="C140" s="41">
        <f>'S6 Maquette'!F141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6" customHeight="1">
      <c r="A141" s="42">
        <f>'S6 Maquette'!B142</f>
        <v>0</v>
      </c>
      <c r="B141" s="42">
        <f>'S6 Maquette'!C142</f>
        <v>0</v>
      </c>
      <c r="C141" s="41">
        <f>'S6 Maquette'!F142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6" customHeight="1">
      <c r="A142" s="42">
        <f>'S6 Maquette'!B143</f>
        <v>0</v>
      </c>
      <c r="B142" s="42">
        <f>'S6 Maquette'!C143</f>
        <v>0</v>
      </c>
      <c r="C142" s="41">
        <f>'S6 Maquette'!F143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6" customHeight="1">
      <c r="A143" s="42">
        <f>'S6 Maquette'!B144</f>
        <v>0</v>
      </c>
      <c r="B143" s="42">
        <f>'S6 Maquette'!C144</f>
        <v>0</v>
      </c>
      <c r="C143" s="41">
        <f>'S6 Maquette'!F144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6" customHeight="1">
      <c r="A144" s="42">
        <f>'S6 Maquette'!B145</f>
        <v>0</v>
      </c>
      <c r="B144" s="42">
        <f>'S6 Maquette'!C145</f>
        <v>0</v>
      </c>
      <c r="C144" s="41">
        <f>'S6 Maquette'!F145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6" customHeight="1">
      <c r="A145" s="42">
        <f>'S6 Maquette'!B146</f>
        <v>0</v>
      </c>
      <c r="B145" s="42">
        <f>'S6 Maquette'!C146</f>
        <v>0</v>
      </c>
      <c r="C145" s="41">
        <f>'S6 Maquette'!F146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6" customHeight="1">
      <c r="A146" s="42">
        <f>'S6 Maquette'!B147</f>
        <v>0</v>
      </c>
      <c r="B146" s="42">
        <f>'S6 Maquette'!C147</f>
        <v>0</v>
      </c>
      <c r="C146" s="41">
        <f>'S6 Maquette'!F147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6" customHeight="1">
      <c r="A147" s="42">
        <f>'S6 Maquette'!B148</f>
        <v>0</v>
      </c>
      <c r="B147" s="42">
        <f>'S6 Maquette'!C148</f>
        <v>0</v>
      </c>
      <c r="C147" s="41">
        <f>'S6 Maquette'!F148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6" customHeight="1">
      <c r="A148" s="42">
        <f>'S6 Maquette'!B149</f>
        <v>0</v>
      </c>
      <c r="B148" s="42">
        <f>'S6 Maquette'!C149</f>
        <v>0</v>
      </c>
      <c r="C148" s="41">
        <f>'S6 Maquette'!F149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6" customHeight="1">
      <c r="A149" s="42">
        <f>'S6 Maquette'!B150</f>
        <v>0</v>
      </c>
      <c r="B149" s="42">
        <f>'S6 Maquette'!C150</f>
        <v>0</v>
      </c>
      <c r="C149" s="41">
        <f>'S6 Maquette'!F150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6" customHeight="1">
      <c r="A150" s="42">
        <f>'S6 Maquette'!B151</f>
        <v>0</v>
      </c>
      <c r="B150" s="42">
        <f>'S6 Maquette'!C151</f>
        <v>0</v>
      </c>
      <c r="C150" s="41">
        <f>'S6 Maquette'!F151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6" customHeight="1">
      <c r="A151" s="42">
        <f>'S6 Maquette'!B152</f>
        <v>0</v>
      </c>
      <c r="B151" s="42">
        <f>'S6 Maquette'!C152</f>
        <v>0</v>
      </c>
      <c r="C151" s="41">
        <f>'S6 Maquette'!F152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6" customHeight="1">
      <c r="A152" s="42">
        <f>'S6 Maquette'!B153</f>
        <v>0</v>
      </c>
      <c r="B152" s="42">
        <f>'S6 Maquette'!C153</f>
        <v>0</v>
      </c>
      <c r="C152" s="41">
        <f>'S6 Maquette'!F153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6" customHeight="1">
      <c r="A153" s="42">
        <f>'S6 Maquette'!B154</f>
        <v>0</v>
      </c>
      <c r="B153" s="42">
        <f>'S6 Maquette'!C154</f>
        <v>0</v>
      </c>
      <c r="C153" s="41">
        <f>'S6 Maquette'!F154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6" customHeight="1">
      <c r="A154" s="42">
        <f>'S6 Maquette'!B155</f>
        <v>0</v>
      </c>
      <c r="B154" s="42">
        <f>'S6 Maquette'!C155</f>
        <v>0</v>
      </c>
      <c r="C154" s="41">
        <f>'S6 Maquette'!F155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6" customHeight="1">
      <c r="A155" s="42">
        <f>'S6 Maquette'!B156</f>
        <v>0</v>
      </c>
      <c r="B155" s="42">
        <f>'S6 Maquette'!C156</f>
        <v>0</v>
      </c>
      <c r="C155" s="41">
        <f>'S6 Maquette'!F156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6" customHeight="1">
      <c r="A156" s="42">
        <f>'S6 Maquette'!B157</f>
        <v>0</v>
      </c>
      <c r="B156" s="42">
        <f>'S6 Maquette'!C157</f>
        <v>0</v>
      </c>
      <c r="C156" s="41">
        <f>'S6 Maquette'!F157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6" customHeight="1">
      <c r="A157" s="42">
        <f>'S6 Maquette'!B158</f>
        <v>0</v>
      </c>
      <c r="B157" s="42">
        <f>'S6 Maquette'!C158</f>
        <v>0</v>
      </c>
      <c r="C157" s="41">
        <f>'S6 Maquette'!F158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6" customHeight="1">
      <c r="A158" s="42">
        <f>'S6 Maquette'!B159</f>
        <v>0</v>
      </c>
      <c r="B158" s="42">
        <f>'S6 Maquette'!C159</f>
        <v>0</v>
      </c>
      <c r="C158" s="41">
        <f>'S6 Maquette'!F159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6" customHeight="1">
      <c r="A159" s="42">
        <f>'S6 Maquette'!B160</f>
        <v>0</v>
      </c>
      <c r="B159" s="42">
        <f>'S6 Maquette'!C160</f>
        <v>0</v>
      </c>
      <c r="C159" s="41">
        <f>'S6 Maquette'!F160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6" customHeight="1">
      <c r="A160" s="42">
        <f>'S6 Maquette'!B161</f>
        <v>0</v>
      </c>
      <c r="B160" s="42">
        <f>'S6 Maquette'!C161</f>
        <v>0</v>
      </c>
      <c r="C160" s="41">
        <f>'S6 Maquette'!F161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6" customHeight="1">
      <c r="A161" s="42">
        <f>'S6 Maquette'!B162</f>
        <v>0</v>
      </c>
      <c r="B161" s="42">
        <f>'S6 Maquette'!C162</f>
        <v>0</v>
      </c>
      <c r="C161" s="41">
        <f>'S6 Maquette'!F162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6" customHeight="1">
      <c r="A162" s="42">
        <f>'S6 Maquette'!B163</f>
        <v>0</v>
      </c>
      <c r="B162" s="42">
        <f>'S6 Maquette'!C163</f>
        <v>0</v>
      </c>
      <c r="C162" s="41">
        <f>'S6 Maquette'!F163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6" customHeight="1">
      <c r="A163" s="42">
        <f>'S6 Maquette'!B164</f>
        <v>0</v>
      </c>
      <c r="B163" s="42">
        <f>'S6 Maquette'!C164</f>
        <v>0</v>
      </c>
      <c r="C163" s="41">
        <f>'S6 Maquette'!F164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6" customHeight="1">
      <c r="A164" s="42">
        <f>'S6 Maquette'!B165</f>
        <v>0</v>
      </c>
      <c r="B164" s="42">
        <f>'S6 Maquette'!C165</f>
        <v>0</v>
      </c>
      <c r="C164" s="41">
        <f>'S6 Maquette'!F165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6" customHeight="1">
      <c r="A165" s="42">
        <f>'S6 Maquette'!B166</f>
        <v>0</v>
      </c>
      <c r="B165" s="42">
        <f>'S6 Maquette'!C166</f>
        <v>0</v>
      </c>
      <c r="C165" s="41">
        <f>'S6 Maquette'!F166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6" customHeight="1">
      <c r="A166" s="42">
        <f>'S6 Maquette'!B167</f>
        <v>0</v>
      </c>
      <c r="B166" s="42">
        <f>'S6 Maquette'!C167</f>
        <v>0</v>
      </c>
      <c r="C166" s="41">
        <f>'S6 Maquette'!F167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6" customHeight="1">
      <c r="A167" s="42">
        <f>'S6 Maquette'!B168</f>
        <v>0</v>
      </c>
      <c r="B167" s="42">
        <f>'S6 Maquette'!C168</f>
        <v>0</v>
      </c>
      <c r="C167" s="41">
        <f>'S6 Maquette'!F168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6" customHeight="1">
      <c r="A168" s="42">
        <f>'S6 Maquette'!B169</f>
        <v>0</v>
      </c>
      <c r="B168" s="42">
        <f>'S6 Maquette'!C169</f>
        <v>0</v>
      </c>
      <c r="C168" s="41">
        <f>'S6 Maquette'!F169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6" customHeight="1">
      <c r="A169" s="42">
        <f>'S6 Maquette'!B170</f>
        <v>0</v>
      </c>
      <c r="B169" s="42">
        <f>'S6 Maquette'!C170</f>
        <v>0</v>
      </c>
      <c r="C169" s="41">
        <f>'S6 Maquette'!F170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6" customHeight="1">
      <c r="A170" s="42">
        <f>'S6 Maquette'!B171</f>
        <v>0</v>
      </c>
      <c r="B170" s="42">
        <f>'S6 Maquette'!C171</f>
        <v>0</v>
      </c>
      <c r="C170" s="41">
        <f>'S6 Maquette'!F171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6" customHeight="1">
      <c r="A171" s="42">
        <f>'S6 Maquette'!B172</f>
        <v>0</v>
      </c>
      <c r="B171" s="42">
        <f>'S6 Maquette'!C172</f>
        <v>0</v>
      </c>
      <c r="C171" s="41">
        <f>'S6 Maquette'!F172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6" customHeight="1">
      <c r="A172" s="42">
        <f>'S6 Maquette'!B173</f>
        <v>0</v>
      </c>
      <c r="B172" s="42">
        <f>'S6 Maquette'!C173</f>
        <v>0</v>
      </c>
      <c r="C172" s="41">
        <f>'S6 Maquette'!F173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6" customHeight="1">
      <c r="A173" s="42">
        <f>'S6 Maquette'!B174</f>
        <v>0</v>
      </c>
      <c r="B173" s="42">
        <f>'S6 Maquette'!C174</f>
        <v>0</v>
      </c>
      <c r="C173" s="41">
        <f>'S6 Maquette'!F174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6" customHeight="1">
      <c r="A174" s="42">
        <f>'S6 Maquette'!B175</f>
        <v>0</v>
      </c>
      <c r="B174" s="42">
        <f>'S6 Maquette'!C175</f>
        <v>0</v>
      </c>
      <c r="C174" s="41">
        <f>'S6 Maquette'!F175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6" customHeight="1">
      <c r="A175" s="42">
        <f>'S6 Maquette'!B176</f>
        <v>0</v>
      </c>
      <c r="B175" s="42">
        <f>'S6 Maquette'!C176</f>
        <v>0</v>
      </c>
      <c r="C175" s="41">
        <f>'S6 Maquette'!F176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6" customHeight="1">
      <c r="A176" s="42">
        <f>'S6 Maquette'!B177</f>
        <v>0</v>
      </c>
      <c r="B176" s="42">
        <f>'S6 Maquette'!C177</f>
        <v>0</v>
      </c>
      <c r="C176" s="41">
        <f>'S6 Maquette'!F177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6" customHeight="1">
      <c r="A177" s="42">
        <f>'S6 Maquette'!B178</f>
        <v>0</v>
      </c>
      <c r="B177" s="42">
        <f>'S6 Maquette'!C178</f>
        <v>0</v>
      </c>
      <c r="C177" s="41">
        <f>'S6 Maquette'!F178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6" customHeight="1">
      <c r="A178" s="42">
        <f>'S6 Maquette'!B179</f>
        <v>0</v>
      </c>
      <c r="B178" s="42">
        <f>'S6 Maquette'!C179</f>
        <v>0</v>
      </c>
      <c r="C178" s="41">
        <f>'S6 Maquette'!F179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6" customHeight="1">
      <c r="A179" s="42">
        <f>'S6 Maquette'!B180</f>
        <v>0</v>
      </c>
      <c r="B179" s="42">
        <f>'S6 Maquette'!C180</f>
        <v>0</v>
      </c>
      <c r="C179" s="41">
        <f>'S6 Maquette'!F180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6" customHeight="1">
      <c r="A180" s="42">
        <f>'S6 Maquette'!B181</f>
        <v>0</v>
      </c>
      <c r="B180" s="42">
        <f>'S6 Maquette'!C181</f>
        <v>0</v>
      </c>
      <c r="C180" s="41">
        <f>'S6 Maquette'!F181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6" customHeight="1">
      <c r="A181" s="42">
        <f>'S6 Maquette'!B182</f>
        <v>0</v>
      </c>
      <c r="B181" s="42">
        <f>'S6 Maquette'!C182</f>
        <v>0</v>
      </c>
      <c r="C181" s="41">
        <f>'S6 Maquette'!F182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6" customHeight="1">
      <c r="A182" s="42">
        <f>'S6 Maquette'!B183</f>
        <v>0</v>
      </c>
      <c r="B182" s="42">
        <f>'S6 Maquette'!C183</f>
        <v>0</v>
      </c>
      <c r="C182" s="41">
        <f>'S6 Maquette'!F183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6" customHeight="1">
      <c r="A183" s="42">
        <f>'S6 Maquette'!B184</f>
        <v>0</v>
      </c>
      <c r="B183" s="42">
        <f>'S6 Maquette'!C184</f>
        <v>0</v>
      </c>
      <c r="C183" s="41">
        <f>'S6 Maquette'!F184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6" customHeight="1">
      <c r="A184" s="42">
        <f>'S6 Maquette'!B185</f>
        <v>0</v>
      </c>
      <c r="B184" s="42">
        <f>'S6 Maquette'!C185</f>
        <v>0</v>
      </c>
      <c r="C184" s="41">
        <f>'S6 Maquette'!F185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6" customHeight="1">
      <c r="A185" s="42">
        <f>'S6 Maquette'!B186</f>
        <v>0</v>
      </c>
      <c r="B185" s="42">
        <f>'S6 Maquette'!C186</f>
        <v>0</v>
      </c>
      <c r="C185" s="41">
        <f>'S6 Maquette'!F186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6" customHeight="1">
      <c r="A186" s="42">
        <f>'S6 Maquette'!B187</f>
        <v>0</v>
      </c>
      <c r="B186" s="42">
        <f>'S6 Maquette'!C187</f>
        <v>0</v>
      </c>
      <c r="C186" s="41">
        <f>'S6 Maquette'!F187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6" customHeight="1">
      <c r="A187" s="42">
        <f>'S6 Maquette'!B188</f>
        <v>0</v>
      </c>
      <c r="B187" s="42">
        <f>'S6 Maquette'!C188</f>
        <v>0</v>
      </c>
      <c r="C187" s="41">
        <f>'S6 Maquette'!F188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6" customHeight="1">
      <c r="A188" s="42">
        <f>'S6 Maquette'!B189</f>
        <v>0</v>
      </c>
      <c r="B188" s="42">
        <f>'S6 Maquette'!C189</f>
        <v>0</v>
      </c>
      <c r="C188" s="41">
        <f>'S6 Maquette'!F189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6" customHeight="1">
      <c r="A189" s="42">
        <f>'S6 Maquette'!B190</f>
        <v>0</v>
      </c>
      <c r="B189" s="42">
        <f>'S6 Maquette'!C190</f>
        <v>0</v>
      </c>
      <c r="C189" s="41">
        <f>'S6 Maquette'!F190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6" customHeight="1">
      <c r="A190" s="42">
        <f>'S6 Maquette'!B191</f>
        <v>0</v>
      </c>
      <c r="B190" s="42">
        <f>'S6 Maquette'!C191</f>
        <v>0</v>
      </c>
      <c r="C190" s="41">
        <f>'S6 Maquette'!F191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6" customHeight="1">
      <c r="A191" s="42">
        <f>'S6 Maquette'!B192</f>
        <v>0</v>
      </c>
      <c r="B191" s="42">
        <f>'S6 Maquette'!C192</f>
        <v>0</v>
      </c>
      <c r="C191" s="41">
        <f>'S6 Maquette'!F192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6" customHeight="1">
      <c r="A192" s="42">
        <f>'S6 Maquette'!B193</f>
        <v>0</v>
      </c>
      <c r="B192" s="42">
        <f>'S6 Maquette'!C193</f>
        <v>0</v>
      </c>
      <c r="C192" s="41">
        <f>'S6 Maquette'!F193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6" customHeight="1">
      <c r="A193" s="42">
        <f>'S6 Maquette'!B194</f>
        <v>0</v>
      </c>
      <c r="B193" s="42">
        <f>'S6 Maquette'!C194</f>
        <v>0</v>
      </c>
      <c r="C193" s="41">
        <f>'S6 Maquette'!F194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6" customHeight="1">
      <c r="A194" s="42">
        <f>'S6 Maquette'!B195</f>
        <v>0</v>
      </c>
      <c r="B194" s="42">
        <f>'S6 Maquette'!C195</f>
        <v>0</v>
      </c>
      <c r="C194" s="41">
        <f>'S6 Maquette'!F195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6" customHeight="1">
      <c r="A195" s="42">
        <f>'S6 Maquette'!B196</f>
        <v>0</v>
      </c>
      <c r="B195" s="42">
        <f>'S6 Maquette'!C196</f>
        <v>0</v>
      </c>
      <c r="C195" s="41">
        <f>'S6 Maquette'!F196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6" customHeight="1">
      <c r="A196" s="42">
        <f>'S6 Maquette'!B197</f>
        <v>0</v>
      </c>
      <c r="B196" s="42">
        <f>'S6 Maquette'!C197</f>
        <v>0</v>
      </c>
      <c r="C196" s="41">
        <f>'S6 Maquette'!F197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6" customHeight="1">
      <c r="A197" s="42">
        <f>'S6 Maquette'!B198</f>
        <v>0</v>
      </c>
      <c r="B197" s="42">
        <f>'S6 Maquette'!C198</f>
        <v>0</v>
      </c>
      <c r="C197" s="41">
        <f>'S6 Maquette'!F198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6" customHeight="1">
      <c r="A198" s="42">
        <f>'S6 Maquette'!B199</f>
        <v>0</v>
      </c>
      <c r="B198" s="42">
        <f>'S6 Maquette'!C199</f>
        <v>0</v>
      </c>
      <c r="C198" s="41">
        <f>'S6 Maquette'!F199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6" customHeight="1">
      <c r="A199" s="42">
        <f>'S6 Maquette'!B200</f>
        <v>0</v>
      </c>
      <c r="B199" s="42">
        <f>'S6 Maquette'!C200</f>
        <v>0</v>
      </c>
      <c r="C199" s="41">
        <f>'S6 Maquette'!F200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6" customHeight="1">
      <c r="A200" s="42">
        <f>'S6 Maquette'!B201</f>
        <v>0</v>
      </c>
      <c r="B200" s="42">
        <f>'S6 Maquette'!C201</f>
        <v>0</v>
      </c>
      <c r="C200" s="41">
        <f>'S6 Maquette'!F201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6" customHeight="1">
      <c r="A201" s="42">
        <f>'S6 Maquette'!B202</f>
        <v>0</v>
      </c>
      <c r="B201" s="42">
        <f>'S6 Maquette'!C202</f>
        <v>0</v>
      </c>
      <c r="C201" s="41">
        <f>'S6 Maquette'!F202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6" customHeight="1">
      <c r="A202" s="42">
        <f>'S6 Maquette'!B203</f>
        <v>0</v>
      </c>
      <c r="B202" s="42">
        <f>'S6 Maquette'!C203</f>
        <v>0</v>
      </c>
      <c r="C202" s="41">
        <f>'S6 Maquette'!F203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6" customHeight="1">
      <c r="A203" s="42">
        <f>'S6 Maquette'!B204</f>
        <v>0</v>
      </c>
      <c r="B203" s="42">
        <f>'S6 Maquette'!C204</f>
        <v>0</v>
      </c>
      <c r="C203" s="41">
        <f>'S6 Maquette'!F204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6" customHeight="1">
      <c r="A204" s="42">
        <f>'S6 Maquette'!B205</f>
        <v>0</v>
      </c>
      <c r="B204" s="42">
        <f>'S6 Maquette'!C205</f>
        <v>0</v>
      </c>
      <c r="C204" s="41">
        <f>'S6 Maquette'!F205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6" customHeight="1">
      <c r="A205" s="42">
        <f>'S6 Maquette'!B206</f>
        <v>0</v>
      </c>
      <c r="B205" s="42">
        <f>'S6 Maquette'!C206</f>
        <v>0</v>
      </c>
      <c r="C205" s="41">
        <f>'S6 Maquette'!F206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6" customHeight="1">
      <c r="A206" s="42">
        <f>'S6 Maquette'!B207</f>
        <v>0</v>
      </c>
      <c r="B206" s="42">
        <f>'S6 Maquette'!C207</f>
        <v>0</v>
      </c>
      <c r="C206" s="41">
        <f>'S6 Maquette'!F207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6" customHeight="1">
      <c r="A207" s="42">
        <f>'S6 Maquette'!B208</f>
        <v>0</v>
      </c>
      <c r="B207" s="42">
        <f>'S6 Maquette'!C208</f>
        <v>0</v>
      </c>
      <c r="C207" s="41">
        <f>'S6 Maquette'!F208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6" customHeight="1">
      <c r="A208" s="42">
        <f>'S6 Maquette'!B209</f>
        <v>0</v>
      </c>
      <c r="B208" s="42">
        <f>'S6 Maquette'!C209</f>
        <v>0</v>
      </c>
      <c r="C208" s="41">
        <f>'S6 Maquette'!F209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6" customHeight="1">
      <c r="A209" s="42">
        <f>'S6 Maquette'!B210</f>
        <v>0</v>
      </c>
      <c r="B209" s="42">
        <f>'S6 Maquette'!C210</f>
        <v>0</v>
      </c>
      <c r="C209" s="41">
        <f>'S6 Maquette'!F210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6" customHeight="1">
      <c r="A210" s="42">
        <f>'S6 Maquette'!B211</f>
        <v>0</v>
      </c>
      <c r="B210" s="42">
        <f>'S6 Maquette'!C211</f>
        <v>0</v>
      </c>
      <c r="C210" s="41">
        <f>'S6 Maquette'!F211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6" customHeight="1">
      <c r="A211" s="42">
        <f>'S6 Maquette'!B212</f>
        <v>0</v>
      </c>
      <c r="B211" s="42">
        <f>'S6 Maquette'!C212</f>
        <v>0</v>
      </c>
      <c r="C211" s="41">
        <f>'S6 Maquette'!F212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6" customHeight="1">
      <c r="A212" s="42">
        <f>'S6 Maquette'!B213</f>
        <v>0</v>
      </c>
      <c r="B212" s="42">
        <f>'S6 Maquette'!C213</f>
        <v>0</v>
      </c>
      <c r="C212" s="41">
        <f>'S6 Maquette'!F213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6" customHeight="1">
      <c r="A213" s="42">
        <f>'S6 Maquette'!B214</f>
        <v>0</v>
      </c>
      <c r="B213" s="42">
        <f>'S6 Maquette'!C214</f>
        <v>0</v>
      </c>
      <c r="C213" s="41">
        <f>'S6 Maquette'!F214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6" customHeight="1">
      <c r="A214" s="42">
        <f>'S6 Maquette'!B215</f>
        <v>0</v>
      </c>
      <c r="B214" s="42">
        <f>'S6 Maquette'!C215</f>
        <v>0</v>
      </c>
      <c r="C214" s="41">
        <f>'S6 Maquette'!F215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6" customHeight="1">
      <c r="A215" s="42">
        <f>'S6 Maquette'!B216</f>
        <v>0</v>
      </c>
      <c r="B215" s="42">
        <f>'S6 Maquette'!C216</f>
        <v>0</v>
      </c>
      <c r="C215" s="41">
        <f>'S6 Maquette'!F216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6" customHeight="1">
      <c r="A216" s="42">
        <f>'S6 Maquette'!B217</f>
        <v>0</v>
      </c>
      <c r="B216" s="42">
        <f>'S6 Maquette'!C217</f>
        <v>0</v>
      </c>
      <c r="C216" s="41">
        <f>'S6 Maquette'!F217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6" customHeight="1">
      <c r="A217" s="42">
        <f>'S6 Maquette'!B218</f>
        <v>0</v>
      </c>
      <c r="B217" s="42">
        <f>'S6 Maquette'!C218</f>
        <v>0</v>
      </c>
      <c r="C217" s="41">
        <f>'S6 Maquette'!F218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6" customHeight="1">
      <c r="A218" s="42">
        <f>'S6 Maquette'!B219</f>
        <v>0</v>
      </c>
      <c r="B218" s="42">
        <f>'S6 Maquette'!C219</f>
        <v>0</v>
      </c>
      <c r="C218" s="41">
        <f>'S6 Maquette'!F219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6" customHeight="1">
      <c r="A219" s="42">
        <f>'S6 Maquette'!B220</f>
        <v>0</v>
      </c>
      <c r="B219" s="42">
        <f>'S6 Maquette'!C220</f>
        <v>0</v>
      </c>
      <c r="C219" s="41">
        <f>'S6 Maquette'!F220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6" customHeight="1">
      <c r="A220" s="42">
        <f>'S6 Maquette'!B221</f>
        <v>0</v>
      </c>
      <c r="B220" s="42">
        <f>'S6 Maquette'!C221</f>
        <v>0</v>
      </c>
      <c r="C220" s="41">
        <f>'S6 Maquette'!F221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6" customHeight="1">
      <c r="A221" s="42">
        <f>'S6 Maquette'!B222</f>
        <v>0</v>
      </c>
      <c r="B221" s="42">
        <f>'S6 Maquette'!C222</f>
        <v>0</v>
      </c>
      <c r="C221" s="41">
        <f>'S6 Maquette'!F222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6" customHeight="1">
      <c r="A222" s="42">
        <f>'S6 Maquette'!B223</f>
        <v>0</v>
      </c>
      <c r="B222" s="42">
        <f>'S6 Maquette'!C223</f>
        <v>0</v>
      </c>
      <c r="C222" s="41">
        <f>'S6 Maquette'!F223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6" customHeight="1">
      <c r="A223" s="42">
        <f>'S6 Maquette'!B224</f>
        <v>0</v>
      </c>
      <c r="B223" s="42">
        <f>'S6 Maquette'!C224</f>
        <v>0</v>
      </c>
      <c r="C223" s="41">
        <f>'S6 Maquette'!F224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6" customHeight="1">
      <c r="A224" s="42">
        <f>'S6 Maquette'!B225</f>
        <v>0</v>
      </c>
      <c r="B224" s="42">
        <f>'S6 Maquette'!C225</f>
        <v>0</v>
      </c>
      <c r="C224" s="41">
        <f>'S6 Maquette'!F225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6" customHeight="1">
      <c r="A225" s="42">
        <f>'S6 Maquette'!B226</f>
        <v>0</v>
      </c>
      <c r="B225" s="42">
        <f>'S6 Maquette'!C226</f>
        <v>0</v>
      </c>
      <c r="C225" s="41">
        <f>'S6 Maquette'!F226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6" customHeight="1">
      <c r="A226" s="42">
        <f>'S6 Maquette'!B227</f>
        <v>0</v>
      </c>
      <c r="B226" s="42">
        <f>'S6 Maquette'!C227</f>
        <v>0</v>
      </c>
      <c r="C226" s="41">
        <f>'S6 Maquette'!F227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6" customHeight="1">
      <c r="A227" s="42">
        <f>'S6 Maquette'!B228</f>
        <v>0</v>
      </c>
      <c r="B227" s="42">
        <f>'S6 Maquette'!C228</f>
        <v>0</v>
      </c>
      <c r="C227" s="41">
        <f>'S6 Maquette'!F228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6" customHeight="1">
      <c r="A228" s="42">
        <f>'S6 Maquette'!B229</f>
        <v>0</v>
      </c>
      <c r="B228" s="42">
        <f>'S6 Maquette'!C229</f>
        <v>0</v>
      </c>
      <c r="C228" s="41">
        <f>'S6 Maquette'!F229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6" customHeight="1">
      <c r="A229" s="42">
        <f>'S6 Maquette'!B230</f>
        <v>0</v>
      </c>
      <c r="B229" s="42">
        <f>'S6 Maquette'!C230</f>
        <v>0</v>
      </c>
      <c r="C229" s="41">
        <f>'S6 Maquette'!F230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6" customHeight="1">
      <c r="A230" s="42">
        <f>'S6 Maquette'!B231</f>
        <v>0</v>
      </c>
      <c r="B230" s="42">
        <f>'S6 Maquette'!C231</f>
        <v>0</v>
      </c>
      <c r="C230" s="41">
        <f>'S6 Maquette'!F231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6" customHeight="1">
      <c r="A231" s="42">
        <f>'S6 Maquette'!B232</f>
        <v>0</v>
      </c>
      <c r="B231" s="42">
        <f>'S6 Maquette'!C232</f>
        <v>0</v>
      </c>
      <c r="C231" s="41">
        <f>'S6 Maquette'!F232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6" customHeight="1">
      <c r="A232" s="42">
        <f>'S6 Maquette'!B233</f>
        <v>0</v>
      </c>
      <c r="B232" s="42">
        <f>'S6 Maquette'!C233</f>
        <v>0</v>
      </c>
      <c r="C232" s="41">
        <f>'S6 Maquette'!F233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6" customHeight="1">
      <c r="A233" s="42">
        <f>'S6 Maquette'!B234</f>
        <v>0</v>
      </c>
      <c r="B233" s="42">
        <f>'S6 Maquette'!C234</f>
        <v>0</v>
      </c>
      <c r="C233" s="41">
        <f>'S6 Maquette'!F234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6" customHeight="1">
      <c r="A234" s="42">
        <f>'S6 Maquette'!B235</f>
        <v>0</v>
      </c>
      <c r="B234" s="42">
        <f>'S6 Maquette'!C235</f>
        <v>0</v>
      </c>
      <c r="C234" s="41">
        <f>'S6 Maquette'!F235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6" customHeight="1">
      <c r="A235" s="42">
        <f>'S6 Maquette'!B236</f>
        <v>0</v>
      </c>
      <c r="B235" s="42">
        <f>'S6 Maquette'!C236</f>
        <v>0</v>
      </c>
      <c r="C235" s="41">
        <f>'S6 Maquette'!F236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6" customHeight="1">
      <c r="A236" s="42">
        <f>'S6 Maquette'!B237</f>
        <v>0</v>
      </c>
      <c r="B236" s="42">
        <f>'S6 Maquette'!C237</f>
        <v>0</v>
      </c>
      <c r="C236" s="41">
        <f>'S6 Maquette'!F237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6" customHeight="1">
      <c r="A237" s="42">
        <f>'S6 Maquette'!B238</f>
        <v>0</v>
      </c>
      <c r="B237" s="42">
        <f>'S6 Maquette'!C238</f>
        <v>0</v>
      </c>
      <c r="C237" s="41">
        <f>'S6 Maquette'!F238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6" customHeight="1">
      <c r="A238" s="42">
        <f>'S6 Maquette'!B239</f>
        <v>0</v>
      </c>
      <c r="B238" s="42">
        <f>'S6 Maquette'!C239</f>
        <v>0</v>
      </c>
      <c r="C238" s="41">
        <f>'S6 Maquette'!F239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6" customHeight="1">
      <c r="A239" s="42">
        <f>'S6 Maquette'!B240</f>
        <v>0</v>
      </c>
      <c r="B239" s="42">
        <f>'S6 Maquette'!C240</f>
        <v>0</v>
      </c>
      <c r="C239" s="41">
        <f>'S6 Maquette'!F240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6" customHeight="1">
      <c r="A240" s="42">
        <f>'S6 Maquette'!B241</f>
        <v>0</v>
      </c>
      <c r="B240" s="42">
        <f>'S6 Maquette'!C241</f>
        <v>0</v>
      </c>
      <c r="C240" s="41">
        <f>'S6 Maquette'!F241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6" customHeight="1">
      <c r="A241" s="42">
        <f>'S6 Maquette'!B242</f>
        <v>0</v>
      </c>
      <c r="B241" s="42">
        <f>'S6 Maquette'!C242</f>
        <v>0</v>
      </c>
      <c r="C241" s="41">
        <f>'S6 Maquette'!F242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6" customHeight="1">
      <c r="A242" s="42">
        <f>'S6 Maquette'!B243</f>
        <v>0</v>
      </c>
      <c r="B242" s="42">
        <f>'S6 Maquette'!C243</f>
        <v>0</v>
      </c>
      <c r="C242" s="41">
        <f>'S6 Maquette'!F243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6" customHeight="1">
      <c r="A243" s="42">
        <f>'S6 Maquette'!B244</f>
        <v>0</v>
      </c>
      <c r="B243" s="42">
        <f>'S6 Maquette'!C244</f>
        <v>0</v>
      </c>
      <c r="C243" s="41">
        <f>'S6 Maquette'!F244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6" customHeight="1">
      <c r="A244" s="42">
        <f>'S6 Maquette'!B245</f>
        <v>0</v>
      </c>
      <c r="B244" s="42">
        <f>'S6 Maquette'!C245</f>
        <v>0</v>
      </c>
      <c r="C244" s="41">
        <f>'S6 Maquette'!F245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6" customHeight="1">
      <c r="A245" s="42">
        <f>'S6 Maquette'!B246</f>
        <v>0</v>
      </c>
      <c r="B245" s="42">
        <f>'S6 Maquette'!C246</f>
        <v>0</v>
      </c>
      <c r="C245" s="41">
        <f>'S6 Maquette'!F246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6" customHeight="1">
      <c r="A246" s="42">
        <f>'S6 Maquette'!B247</f>
        <v>0</v>
      </c>
      <c r="B246" s="42">
        <f>'S6 Maquette'!C247</f>
        <v>0</v>
      </c>
      <c r="C246" s="41">
        <f>'S6 Maquette'!F247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6" customHeight="1">
      <c r="A247" s="42">
        <f>'S6 Maquette'!B248</f>
        <v>0</v>
      </c>
      <c r="B247" s="42">
        <f>'S6 Maquette'!C248</f>
        <v>0</v>
      </c>
      <c r="C247" s="41">
        <f>'S6 Maquette'!F248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6" customHeight="1">
      <c r="A248" s="42">
        <f>'S6 Maquette'!B249</f>
        <v>0</v>
      </c>
      <c r="B248" s="42">
        <f>'S6 Maquette'!C249</f>
        <v>0</v>
      </c>
      <c r="C248" s="41">
        <f>'S6 Maquette'!F249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6" customHeight="1">
      <c r="A249" s="42">
        <f>'S6 Maquette'!B250</f>
        <v>0</v>
      </c>
      <c r="B249" s="42">
        <f>'S6 Maquette'!C250</f>
        <v>0</v>
      </c>
      <c r="C249" s="41">
        <f>'S6 Maquette'!F250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6" customHeight="1">
      <c r="A250" s="42">
        <f>'S6 Maquette'!B251</f>
        <v>0</v>
      </c>
      <c r="B250" s="42">
        <f>'S6 Maquette'!C251</f>
        <v>0</v>
      </c>
      <c r="C250" s="41">
        <f>'S6 Maquette'!F251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6" customHeight="1">
      <c r="A251" s="42">
        <f>'S6 Maquette'!B252</f>
        <v>0</v>
      </c>
      <c r="B251" s="42">
        <f>'S6 Maquette'!C252</f>
        <v>0</v>
      </c>
      <c r="C251" s="41">
        <f>'S6 Maquette'!F252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6" customHeight="1">
      <c r="A252" s="42">
        <f>'S6 Maquette'!B253</f>
        <v>0</v>
      </c>
      <c r="B252" s="42">
        <f>'S6 Maquette'!C253</f>
        <v>0</v>
      </c>
      <c r="C252" s="41">
        <f>'S6 Maquette'!F253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6" customHeight="1">
      <c r="A253" s="42">
        <f>'S6 Maquette'!B254</f>
        <v>0</v>
      </c>
      <c r="B253" s="42">
        <f>'S6 Maquette'!C254</f>
        <v>0</v>
      </c>
      <c r="C253" s="41">
        <f>'S6 Maquette'!F254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6" customHeight="1">
      <c r="A254" s="42">
        <f>'S6 Maquette'!B255</f>
        <v>0</v>
      </c>
      <c r="B254" s="42">
        <f>'S6 Maquette'!C255</f>
        <v>0</v>
      </c>
      <c r="C254" s="41">
        <f>'S6 Maquette'!F255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6" customHeight="1">
      <c r="A255" s="42">
        <f>'S6 Maquette'!B256</f>
        <v>0</v>
      </c>
      <c r="B255" s="42">
        <f>'S6 Maquette'!C256</f>
        <v>0</v>
      </c>
      <c r="C255" s="41">
        <f>'S6 Maquette'!F256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6" customHeight="1">
      <c r="A256" s="42">
        <f>'S6 Maquette'!B257</f>
        <v>0</v>
      </c>
      <c r="B256" s="42">
        <f>'S6 Maquette'!C257</f>
        <v>0</v>
      </c>
      <c r="C256" s="41">
        <f>'S6 Maquette'!F257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6" customHeight="1">
      <c r="A257" s="42">
        <f>'S6 Maquette'!B258</f>
        <v>0</v>
      </c>
      <c r="B257" s="42">
        <f>'S6 Maquette'!C258</f>
        <v>0</v>
      </c>
      <c r="C257" s="41">
        <f>'S6 Maquette'!F258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6" customHeight="1">
      <c r="A258" s="42">
        <f>'S6 Maquette'!B259</f>
        <v>0</v>
      </c>
      <c r="B258" s="42">
        <f>'S6 Maquette'!C259</f>
        <v>0</v>
      </c>
      <c r="C258" s="41">
        <f>'S6 Maquette'!F259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6" customHeight="1">
      <c r="A259" s="42">
        <f>'S6 Maquette'!B260</f>
        <v>0</v>
      </c>
      <c r="B259" s="42">
        <f>'S6 Maquette'!C260</f>
        <v>0</v>
      </c>
      <c r="C259" s="41">
        <f>'S6 Maquette'!F260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6" customHeight="1">
      <c r="A260" s="42">
        <f>'S6 Maquette'!B261</f>
        <v>0</v>
      </c>
      <c r="B260" s="42">
        <f>'S6 Maquette'!C261</f>
        <v>0</v>
      </c>
      <c r="C260" s="41">
        <f>'S6 Maquette'!F261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6" customHeight="1">
      <c r="A261" s="42">
        <f>'S6 Maquette'!B262</f>
        <v>0</v>
      </c>
      <c r="B261" s="42">
        <f>'S6 Maquette'!C262</f>
        <v>0</v>
      </c>
      <c r="C261" s="41">
        <f>'S6 Maquette'!F262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6" customHeight="1">
      <c r="A262" s="42">
        <f>'S6 Maquette'!B263</f>
        <v>0</v>
      </c>
      <c r="B262" s="42">
        <f>'S6 Maquette'!C263</f>
        <v>0</v>
      </c>
      <c r="C262" s="41">
        <f>'S6 Maquette'!F263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6" customHeight="1">
      <c r="A263" s="42">
        <f>'S6 Maquette'!B264</f>
        <v>0</v>
      </c>
      <c r="B263" s="42">
        <f>'S6 Maquette'!C264</f>
        <v>0</v>
      </c>
      <c r="C263" s="41">
        <f>'S6 Maquette'!F264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6" customHeight="1">
      <c r="A264" s="42">
        <f>'S6 Maquette'!B265</f>
        <v>0</v>
      </c>
      <c r="B264" s="42">
        <f>'S6 Maquette'!C265</f>
        <v>0</v>
      </c>
      <c r="C264" s="41">
        <f>'S6 Maquette'!F265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6" customHeight="1">
      <c r="A265" s="42">
        <f>'S6 Maquette'!B266</f>
        <v>0</v>
      </c>
      <c r="B265" s="42">
        <f>'S6 Maquette'!C266</f>
        <v>0</v>
      </c>
      <c r="C265" s="41">
        <f>'S6 Maquette'!F266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6" customHeight="1">
      <c r="A266" s="42">
        <f>'S6 Maquette'!B267</f>
        <v>0</v>
      </c>
      <c r="B266" s="42">
        <f>'S6 Maquette'!C267</f>
        <v>0</v>
      </c>
      <c r="C266" s="41">
        <f>'S6 Maquette'!F267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6" customHeight="1">
      <c r="A267" s="42">
        <f>'S6 Maquette'!B268</f>
        <v>0</v>
      </c>
      <c r="B267" s="42">
        <f>'S6 Maquette'!C268</f>
        <v>0</v>
      </c>
      <c r="C267" s="41">
        <f>'S6 Maquette'!F268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6" customHeight="1">
      <c r="A268" s="42">
        <f>'S6 Maquette'!B269</f>
        <v>0</v>
      </c>
      <c r="B268" s="42">
        <f>'S6 Maquette'!C269</f>
        <v>0</v>
      </c>
      <c r="C268" s="41">
        <f>'S6 Maquette'!F269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6" customHeight="1">
      <c r="A269" s="42">
        <f>'S6 Maquette'!B270</f>
        <v>0</v>
      </c>
      <c r="B269" s="42">
        <f>'S6 Maquette'!C270</f>
        <v>0</v>
      </c>
      <c r="C269" s="41">
        <f>'S6 Maquette'!F270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6" customHeight="1">
      <c r="A270" s="42">
        <f>'S6 Maquette'!B271</f>
        <v>0</v>
      </c>
      <c r="B270" s="42">
        <f>'S6 Maquette'!C271</f>
        <v>0</v>
      </c>
      <c r="C270" s="41">
        <f>'S6 Maquette'!F271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6" customHeight="1">
      <c r="A271" s="42">
        <f>'S6 Maquette'!B272</f>
        <v>0</v>
      </c>
      <c r="B271" s="42">
        <f>'S6 Maquette'!C272</f>
        <v>0</v>
      </c>
      <c r="C271" s="41">
        <f>'S6 Maquette'!F272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6" customHeight="1">
      <c r="A272" s="42">
        <f>'S6 Maquette'!B273</f>
        <v>0</v>
      </c>
      <c r="B272" s="42">
        <f>'S6 Maquette'!C273</f>
        <v>0</v>
      </c>
      <c r="C272" s="41">
        <f>'S6 Maquette'!F273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6" customHeight="1">
      <c r="A273" s="42">
        <f>'S6 Maquette'!B274</f>
        <v>0</v>
      </c>
      <c r="B273" s="42">
        <f>'S6 Maquette'!C274</f>
        <v>0</v>
      </c>
      <c r="C273" s="41">
        <f>'S6 Maquette'!F274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6" customHeight="1">
      <c r="A274" s="42">
        <f>'S6 Maquette'!B275</f>
        <v>0</v>
      </c>
      <c r="B274" s="42">
        <f>'S6 Maquette'!C275</f>
        <v>0</v>
      </c>
      <c r="C274" s="41">
        <f>'S6 Maquette'!F275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6" customHeight="1">
      <c r="A275" s="42">
        <f>'S6 Maquette'!B276</f>
        <v>0</v>
      </c>
      <c r="B275" s="42">
        <f>'S6 Maquette'!C276</f>
        <v>0</v>
      </c>
      <c r="C275" s="41">
        <f>'S6 Maquette'!F276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6" customHeight="1">
      <c r="A276" s="42">
        <f>'S6 Maquette'!B277</f>
        <v>0</v>
      </c>
      <c r="B276" s="42">
        <f>'S6 Maquette'!C277</f>
        <v>0</v>
      </c>
      <c r="C276" s="41">
        <f>'S6 Maquette'!F277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6" customHeight="1">
      <c r="A277" s="42">
        <f>'S6 Maquette'!B278</f>
        <v>0</v>
      </c>
      <c r="B277" s="42">
        <f>'S6 Maquette'!C278</f>
        <v>0</v>
      </c>
      <c r="C277" s="41">
        <f>'S6 Maquette'!F278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6" customHeight="1">
      <c r="A278" s="42">
        <f>'S6 Maquette'!B279</f>
        <v>0</v>
      </c>
      <c r="B278" s="42">
        <f>'S6 Maquette'!C279</f>
        <v>0</v>
      </c>
      <c r="C278" s="41">
        <f>'S6 Maquette'!F279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6" customHeight="1">
      <c r="A279" s="42">
        <f>'S6 Maquette'!B280</f>
        <v>0</v>
      </c>
      <c r="B279" s="42">
        <f>'S6 Maquette'!C280</f>
        <v>0</v>
      </c>
      <c r="C279" s="41">
        <f>'S6 Maquette'!F280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6" customHeight="1">
      <c r="A280" s="42">
        <f>'S6 Maquette'!B281</f>
        <v>0</v>
      </c>
      <c r="B280" s="42">
        <f>'S6 Maquette'!C281</f>
        <v>0</v>
      </c>
      <c r="C280" s="41">
        <f>'S6 Maquette'!F281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6" customHeight="1">
      <c r="A281" s="42">
        <f>'S6 Maquette'!B282</f>
        <v>0</v>
      </c>
      <c r="B281" s="42">
        <f>'S6 Maquette'!C282</f>
        <v>0</v>
      </c>
      <c r="C281" s="41">
        <f>'S6 Maquette'!F282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6" customHeight="1">
      <c r="A282" s="42">
        <f>'S6 Maquette'!B283</f>
        <v>0</v>
      </c>
      <c r="B282" s="42">
        <f>'S6 Maquette'!C283</f>
        <v>0</v>
      </c>
      <c r="C282" s="41">
        <f>'S6 Maquette'!F283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6" customHeight="1">
      <c r="A283" s="42">
        <f>'S6 Maquette'!B284</f>
        <v>0</v>
      </c>
      <c r="B283" s="42">
        <f>'S6 Maquette'!C284</f>
        <v>0</v>
      </c>
      <c r="C283" s="41">
        <f>'S6 Maquette'!F284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6" customHeight="1">
      <c r="A284" s="42">
        <f>'S6 Maquette'!B285</f>
        <v>0</v>
      </c>
      <c r="B284" s="42">
        <f>'S6 Maquette'!C285</f>
        <v>0</v>
      </c>
      <c r="C284" s="41">
        <f>'S6 Maquette'!F285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6" customHeight="1">
      <c r="A285" s="42">
        <f>'S6 Maquette'!B286</f>
        <v>0</v>
      </c>
      <c r="B285" s="42">
        <f>'S6 Maquette'!C286</f>
        <v>0</v>
      </c>
      <c r="C285" s="41">
        <f>'S6 Maquette'!F286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6" customHeight="1">
      <c r="A286" s="42">
        <f>'S6 Maquette'!B287</f>
        <v>0</v>
      </c>
      <c r="B286" s="42">
        <f>'S6 Maquette'!C287</f>
        <v>0</v>
      </c>
      <c r="C286" s="41">
        <f>'S6 Maquette'!F287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6" customHeight="1">
      <c r="A287" s="42">
        <f>'S6 Maquette'!B288</f>
        <v>0</v>
      </c>
      <c r="B287" s="42">
        <f>'S6 Maquette'!C288</f>
        <v>0</v>
      </c>
      <c r="C287" s="41">
        <f>'S6 Maquette'!F288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6" customHeight="1">
      <c r="A288" s="42">
        <f>'S6 Maquette'!B289</f>
        <v>0</v>
      </c>
      <c r="B288" s="42">
        <f>'S6 Maquette'!C289</f>
        <v>0</v>
      </c>
      <c r="C288" s="41">
        <f>'S6 Maquette'!F289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6" customHeight="1">
      <c r="A289" s="42">
        <f>'S6 Maquette'!B290</f>
        <v>0</v>
      </c>
      <c r="B289" s="42">
        <f>'S6 Maquette'!C290</f>
        <v>0</v>
      </c>
      <c r="C289" s="41">
        <f>'S6 Maquette'!F290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6" customHeight="1">
      <c r="A290" s="42">
        <f>'S6 Maquette'!B291</f>
        <v>0</v>
      </c>
      <c r="B290" s="42">
        <f>'S6 Maquette'!C291</f>
        <v>0</v>
      </c>
      <c r="C290" s="41">
        <f>'S6 Maquette'!F291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6" customHeight="1">
      <c r="A291" s="42">
        <f>'S6 Maquette'!B292</f>
        <v>0</v>
      </c>
      <c r="B291" s="42">
        <f>'S6 Maquette'!C292</f>
        <v>0</v>
      </c>
      <c r="C291" s="41">
        <f>'S6 Maquette'!F292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6" customHeight="1">
      <c r="A292" s="42">
        <f>'S6 Maquette'!B293</f>
        <v>0</v>
      </c>
      <c r="B292" s="42">
        <f>'S6 Maquette'!C293</f>
        <v>0</v>
      </c>
      <c r="C292" s="41">
        <f>'S6 Maquette'!F293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6" customHeight="1">
      <c r="A293" s="42">
        <f>'S6 Maquette'!B294</f>
        <v>0</v>
      </c>
      <c r="B293" s="42">
        <f>'S6 Maquette'!C294</f>
        <v>0</v>
      </c>
      <c r="C293" s="41">
        <f>'S6 Maquette'!F294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6" customHeight="1">
      <c r="A294" s="42">
        <f>'S6 Maquette'!B295</f>
        <v>0</v>
      </c>
      <c r="B294" s="42">
        <f>'S6 Maquette'!C295</f>
        <v>0</v>
      </c>
      <c r="C294" s="41">
        <f>'S6 Maquette'!F295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6" customHeight="1">
      <c r="A295" s="42">
        <f>'S6 Maquette'!B296</f>
        <v>0</v>
      </c>
      <c r="B295" s="42">
        <f>'S6 Maquette'!C296</f>
        <v>0</v>
      </c>
      <c r="C295" s="41">
        <f>'S6 Maquette'!F296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6" customHeight="1">
      <c r="A296" s="42">
        <f>'S6 Maquette'!B297</f>
        <v>0</v>
      </c>
      <c r="B296" s="42">
        <f>'S6 Maquette'!C297</f>
        <v>0</v>
      </c>
      <c r="C296" s="41">
        <f>'S6 Maquette'!F297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6" customHeight="1">
      <c r="A297" s="42">
        <f>'S6 Maquette'!B298</f>
        <v>0</v>
      </c>
      <c r="B297" s="42">
        <f>'S6 Maquette'!C298</f>
        <v>0</v>
      </c>
      <c r="C297" s="41">
        <f>'S6 Maquette'!F298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6" customHeight="1">
      <c r="A298" s="42">
        <f>'S6 Maquette'!B299</f>
        <v>0</v>
      </c>
      <c r="B298" s="42">
        <f>'S6 Maquette'!C299</f>
        <v>0</v>
      </c>
      <c r="C298" s="41">
        <f>'S6 Maquette'!F299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6" customHeight="1">
      <c r="A299" s="42">
        <f>'S6 Maquette'!B300</f>
        <v>0</v>
      </c>
      <c r="B299" s="42">
        <f>'S6 Maquette'!C300</f>
        <v>0</v>
      </c>
      <c r="C299" s="41">
        <f>'S6 Maquette'!F300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6" customHeight="1">
      <c r="A300" s="42">
        <f>'S6 Maquette'!B301</f>
        <v>0</v>
      </c>
      <c r="B300" s="42">
        <f>'S6 Maquette'!C301</f>
        <v>0</v>
      </c>
      <c r="C300" s="41">
        <f>'S6 Maquette'!F301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303" priority="21">
      <formula>$C1="Parcours Pédagogique"</formula>
    </cfRule>
    <cfRule type="expression" dxfId="302" priority="22">
      <formula>$C1="BLOC"</formula>
    </cfRule>
    <cfRule type="expression" dxfId="301" priority="23">
      <formula>$C1="OPTION"</formula>
    </cfRule>
  </conditionalFormatting>
  <conditionalFormatting sqref="A38:B38">
    <cfRule type="expression" dxfId="300" priority="4">
      <formula>$F38="Fermeture"</formula>
    </cfRule>
    <cfRule type="expression" dxfId="299" priority="5">
      <formula>$F38="Modification"</formula>
    </cfRule>
    <cfRule type="expression" dxfId="298" priority="6">
      <formula>$F38="Création"</formula>
    </cfRule>
  </conditionalFormatting>
  <conditionalFormatting sqref="A42:B43">
    <cfRule type="expression" dxfId="297" priority="1">
      <formula>$F42="Fermeture"</formula>
    </cfRule>
    <cfRule type="expression" dxfId="296" priority="2">
      <formula>$F42="Modification"</formula>
    </cfRule>
    <cfRule type="expression" dxfId="295" priority="3">
      <formula>$F42="Création"</formula>
    </cfRule>
  </conditionalFormatting>
  <conditionalFormatting sqref="A16:S26 C27:R47 A48:S298 T16">
    <cfRule type="expression" dxfId="294" priority="26">
      <formula>$C16="Modification MCC"</formula>
    </cfRule>
  </conditionalFormatting>
  <conditionalFormatting sqref="A18:S26 C27:R47 A48:S300 T18">
    <cfRule type="expression" dxfId="293" priority="31">
      <formula>$C18="Modification"</formula>
    </cfRule>
  </conditionalFormatting>
  <conditionalFormatting sqref="B27:B31 B34:B37 B39:B41 B44:B46 A47:B47">
    <cfRule type="expression" dxfId="292" priority="7">
      <formula>$F27="Fermeture"</formula>
    </cfRule>
    <cfRule type="expression" dxfId="291" priority="8">
      <formula>$F27="Modification"</formula>
    </cfRule>
    <cfRule type="expression" dxfId="290" priority="9">
      <formula>$F27="Création"</formula>
    </cfRule>
  </conditionalFormatting>
  <conditionalFormatting sqref="B32:B33">
    <cfRule type="expression" dxfId="289" priority="10">
      <formula>$F31="Modification"</formula>
    </cfRule>
    <cfRule type="expression" dxfId="288" priority="11">
      <formula>$F31="Création"</formula>
    </cfRule>
    <cfRule type="expression" dxfId="287" priority="12">
      <formula>$F31="Fermeture"</formula>
    </cfRule>
  </conditionalFormatting>
  <conditionalFormatting sqref="B1:S9 B10:E10 J10:S11 B11:D11 B12:M12 P12 B13:L13 B14:N14 P14:S17 B15:M17 B301:S999">
    <cfRule type="expression" dxfId="286" priority="28">
      <formula>$D1="Création"</formula>
    </cfRule>
    <cfRule type="expression" dxfId="285" priority="29">
      <formula>$D1="Fermeture"</formula>
    </cfRule>
  </conditionalFormatting>
  <conditionalFormatting sqref="C1:S26 C27:R47 C48:S999">
    <cfRule type="expression" dxfId="284" priority="13">
      <formula>$B1="Option"</formula>
    </cfRule>
  </conditionalFormatting>
  <conditionalFormatting sqref="J1:J999">
    <cfRule type="expression" dxfId="283" priority="19">
      <formula>$I1="NON"</formula>
    </cfRule>
  </conditionalFormatting>
  <conditionalFormatting sqref="L1:L999">
    <cfRule type="expression" dxfId="282" priority="14">
      <formula>$K1="CCI (CC Intégral)"</formula>
    </cfRule>
    <cfRule type="expression" dxfId="281" priority="15">
      <formula>$K1="CT (Contrôle terminal)"</formula>
    </cfRule>
  </conditionalFormatting>
  <conditionalFormatting sqref="L18:L300 M18">
    <cfRule type="expression" dxfId="280" priority="24">
      <formula>$K1="CT (Contrôle terminal)"</formula>
    </cfRule>
  </conditionalFormatting>
  <conditionalFormatting sqref="L18:L300">
    <cfRule type="expression" dxfId="279" priority="25">
      <formula>$K1="CCI (CC Intégral)"</formula>
    </cfRule>
  </conditionalFormatting>
  <conditionalFormatting sqref="M1:M999">
    <cfRule type="expression" dxfId="278" priority="20">
      <formula>$K1="CT (Contrôle terminal)"</formula>
    </cfRule>
  </conditionalFormatting>
  <conditionalFormatting sqref="N1:O999">
    <cfRule type="expression" dxfId="277" priority="18">
      <formula>$K1="CCI (CC Intégral)"</formula>
    </cfRule>
  </conditionalFormatting>
  <conditionalFormatting sqref="P14:S17 B15:M17 B1:S9 J10:S11 B12:M12 B14:N14 B301:S999 B13:L13 B10:E10 B11:D11 P12">
    <cfRule type="expression" dxfId="276" priority="27">
      <formula>$D1="Modification"</formula>
    </cfRule>
  </conditionalFormatting>
  <conditionalFormatting sqref="Q1:R999">
    <cfRule type="expression" dxfId="275" priority="16">
      <formula>$P1="Autres"</formula>
    </cfRule>
  </conditionalFormatting>
  <conditionalFormatting sqref="S1:S26 T18 S48:S999">
    <cfRule type="expression" dxfId="274" priority="17">
      <formula>$P1="CT (Contrôle terminal)"</formula>
    </cfRule>
  </conditionalFormatting>
  <conditionalFormatting sqref="T18 A18:S26 C27:R47 A48:S300">
    <cfRule type="expression" dxfId="273" priority="32">
      <formula>$C18="Création"</formula>
    </cfRule>
    <cfRule type="expression" dxfId="272" priority="33">
      <formula>$C18="Fermeture"</formula>
    </cfRule>
  </conditionalFormatting>
  <dataValidations count="7">
    <dataValidation type="list" allowBlank="1" showInputMessage="1" showErrorMessage="1" sqref="Q19:Q300 N19:N300" xr:uid="{1F2ECE58-FA8C-4EC1-9260-0FB20AC0AEE4}">
      <formula1>List_Controle</formula1>
    </dataValidation>
    <dataValidation type="list" allowBlank="1" showInputMessage="1" showErrorMessage="1" sqref="K19:K300" xr:uid="{34A3261E-544C-41BC-8973-B709754B1666}">
      <formula1>List_Controle2</formula1>
    </dataValidation>
    <dataValidation type="list" allowBlank="1" showInputMessage="1" showErrorMessage="1" sqref="C19:C300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P19:P300" xr:uid="{0D6178BF-55B7-41E4-90B6-EE902368A6F2}">
      <formula1>"CT (Contrôle terminal), Autres"</formula1>
    </dataValidation>
    <dataValidation type="list" allowBlank="1" showInputMessage="1" showErrorMessage="1" sqref="G23:G300 G19 H19:I300 E19:F300" xr:uid="{754E6725-FCC6-427D-97C0-E89F159F65E2}">
      <formula1>"OUI, NON"</formula1>
    </dataValidation>
    <dataValidation type="list" allowBlank="1" showInputMessage="1" showErrorMessage="1" sqref="B27:B32 B34:B47" xr:uid="{92A4326F-CFDB-47FD-8332-07F63488588B}">
      <formula1>"UE, ECUE, BLOC, OPTION, Parcours Pédagogique"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D812-8A43-4C01-A0B1-295B0EB7CCB7}">
  <dimension ref="A1:T300"/>
  <sheetViews>
    <sheetView tabSelected="1" zoomScale="73" zoomScaleNormal="73" workbookViewId="0">
      <pane xSplit="1" ySplit="18" topLeftCell="B19" activePane="bottomRight" state="frozen"/>
      <selection pane="topRight" activeCell="B1" sqref="B1"/>
      <selection pane="bottomLeft" activeCell="A19" sqref="A19"/>
      <selection pane="bottomRight" activeCell="S47" sqref="S47"/>
    </sheetView>
  </sheetViews>
  <sheetFormatPr baseColWidth="10" defaultColWidth="11.42578125" defaultRowHeight="15"/>
  <cols>
    <col min="1" max="1" width="39" style="15" customWidth="1"/>
    <col min="2" max="2" width="50.7109375" style="15" customWidth="1"/>
    <col min="3" max="3" width="15.42578125" style="19" customWidth="1"/>
    <col min="4" max="4" width="20.71093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19.4257812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71093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6.42578125" style="15" customWidth="1"/>
  </cols>
  <sheetData>
    <row r="1" spans="1:19">
      <c r="A1" s="145"/>
      <c r="B1" s="145"/>
      <c r="C1" s="145"/>
      <c r="D1" s="145"/>
      <c r="E1" s="145"/>
      <c r="F1" s="145"/>
      <c r="G1" s="145"/>
      <c r="H1" s="145"/>
      <c r="I1" s="145"/>
      <c r="J1" s="36"/>
    </row>
    <row r="2" spans="1:19">
      <c r="A2" s="145"/>
      <c r="B2" s="145"/>
      <c r="C2" s="145"/>
      <c r="D2" s="145"/>
      <c r="E2" s="145"/>
      <c r="F2" s="145"/>
      <c r="G2" s="145"/>
      <c r="H2" s="145"/>
      <c r="I2" s="145"/>
      <c r="J2" s="36"/>
    </row>
    <row r="3" spans="1:19">
      <c r="A3" s="145"/>
      <c r="B3" s="145"/>
      <c r="C3" s="145"/>
      <c r="D3" s="145"/>
      <c r="E3" s="145"/>
      <c r="F3" s="145"/>
      <c r="G3" s="145"/>
      <c r="H3" s="145"/>
      <c r="I3" s="145"/>
      <c r="J3" s="36"/>
    </row>
    <row r="4" spans="1:19">
      <c r="A4" s="145"/>
      <c r="B4" s="145"/>
      <c r="C4" s="145"/>
      <c r="D4" s="145"/>
      <c r="E4" s="145"/>
      <c r="F4" s="145"/>
      <c r="G4" s="145"/>
      <c r="H4" s="145"/>
      <c r="I4" s="145"/>
      <c r="J4" s="36"/>
    </row>
    <row r="5" spans="1:19">
      <c r="A5" s="145"/>
      <c r="B5" s="145"/>
      <c r="C5" s="145"/>
      <c r="D5" s="145"/>
      <c r="E5" s="145"/>
      <c r="F5" s="145"/>
      <c r="G5" s="145"/>
      <c r="H5" s="145"/>
      <c r="I5" s="145"/>
      <c r="J5" s="36"/>
    </row>
    <row r="6" spans="1:19">
      <c r="A6" s="145"/>
      <c r="B6" s="145"/>
      <c r="C6" s="145"/>
      <c r="D6" s="145"/>
      <c r="E6" s="145"/>
      <c r="F6" s="145"/>
      <c r="G6" s="145"/>
      <c r="H6" s="145"/>
      <c r="I6" s="145"/>
      <c r="J6" s="36"/>
    </row>
    <row r="7" spans="1:19" ht="14.65" customHeight="1">
      <c r="A7" s="180" t="s">
        <v>211</v>
      </c>
      <c r="B7" s="144" t="str">
        <f>'[2]Fiche Générale'!B3</f>
        <v>Portail_LLAC</v>
      </c>
      <c r="C7" s="147" t="s">
        <v>241</v>
      </c>
      <c r="D7" s="147"/>
      <c r="E7" s="183" t="str">
        <f>'[2]Fiche Générale'!B4</f>
        <v>Information-communication</v>
      </c>
      <c r="F7" s="184"/>
      <c r="G7" s="147" t="s">
        <v>242</v>
      </c>
      <c r="H7" s="144">
        <f>'[2]Fiche Générale'!B5</f>
        <v>0</v>
      </c>
      <c r="I7" s="144"/>
      <c r="J7" s="37"/>
      <c r="K7" s="20"/>
    </row>
    <row r="8" spans="1:19" ht="14.65" customHeight="1">
      <c r="A8" s="181"/>
      <c r="B8" s="144"/>
      <c r="C8" s="147"/>
      <c r="D8" s="147"/>
      <c r="E8" s="183"/>
      <c r="F8" s="184"/>
      <c r="G8" s="147"/>
      <c r="H8" s="144"/>
      <c r="I8" s="144"/>
      <c r="J8" s="37"/>
      <c r="K8" s="20"/>
    </row>
    <row r="9" spans="1:19" ht="14.65" customHeight="1">
      <c r="A9" s="181"/>
      <c r="B9" s="144"/>
      <c r="C9" s="147"/>
      <c r="D9" s="147"/>
      <c r="E9" s="183"/>
      <c r="F9" s="184"/>
      <c r="G9" s="147"/>
      <c r="H9" s="144"/>
      <c r="I9" s="144"/>
      <c r="J9" s="37"/>
      <c r="K9" s="20"/>
    </row>
    <row r="10" spans="1:19" ht="14.65" customHeight="1">
      <c r="A10" s="181"/>
      <c r="B10" s="144"/>
      <c r="C10" s="154" t="s">
        <v>214</v>
      </c>
      <c r="D10" s="154"/>
      <c r="E10" s="158">
        <f>'[2]Fiche Générale'!B9</f>
        <v>0</v>
      </c>
      <c r="F10" s="159"/>
      <c r="G10" s="159"/>
      <c r="H10" s="159"/>
      <c r="I10" s="160"/>
      <c r="J10" s="38"/>
      <c r="K10" s="20"/>
    </row>
    <row r="11" spans="1:19" ht="14.65" customHeight="1">
      <c r="A11" s="182"/>
      <c r="B11" s="144"/>
      <c r="C11" s="154"/>
      <c r="D11" s="154"/>
      <c r="E11" s="161"/>
      <c r="F11" s="162"/>
      <c r="G11" s="162"/>
      <c r="H11" s="162"/>
      <c r="I11" s="163"/>
      <c r="J11" s="38"/>
      <c r="K11" s="20"/>
    </row>
    <row r="12" spans="1:19">
      <c r="C12" s="15"/>
      <c r="I12" s="34"/>
      <c r="J12" s="34"/>
      <c r="M12" s="150" t="s">
        <v>243</v>
      </c>
      <c r="N12" s="151"/>
      <c r="O12" s="164"/>
      <c r="P12" s="150" t="s">
        <v>244</v>
      </c>
      <c r="Q12" s="151"/>
      <c r="R12" s="151"/>
      <c r="S12" s="164"/>
    </row>
    <row r="13" spans="1:19">
      <c r="A13" s="166" t="s">
        <v>215</v>
      </c>
      <c r="B13" s="168" t="str">
        <f>'[2]S6 Maquette'!B13:B14</f>
        <v>3 ème Année de Licence</v>
      </c>
      <c r="C13" s="168"/>
      <c r="D13" s="166" t="s">
        <v>245</v>
      </c>
      <c r="E13" s="168">
        <f>'[2]S6 Maquette'!E13:F14</f>
        <v>0</v>
      </c>
      <c r="F13" s="168"/>
      <c r="G13" s="168"/>
      <c r="I13" s="34"/>
      <c r="J13" s="34"/>
      <c r="M13" s="152"/>
      <c r="N13" s="153"/>
      <c r="O13" s="165"/>
      <c r="P13" s="152"/>
      <c r="Q13" s="153"/>
      <c r="R13" s="153"/>
      <c r="S13" s="165"/>
    </row>
    <row r="14" spans="1:19">
      <c r="A14" s="167"/>
      <c r="B14" s="168"/>
      <c r="C14" s="168"/>
      <c r="D14" s="167"/>
      <c r="E14" s="168"/>
      <c r="F14" s="168"/>
      <c r="G14" s="168"/>
      <c r="I14" s="34"/>
      <c r="J14" s="34"/>
      <c r="M14" s="146" t="s">
        <v>246</v>
      </c>
      <c r="N14" s="150" t="s">
        <v>247</v>
      </c>
      <c r="O14" s="164"/>
      <c r="P14" s="145"/>
      <c r="Q14" s="171"/>
      <c r="R14" s="174"/>
      <c r="S14" s="166"/>
    </row>
    <row r="15" spans="1:19">
      <c r="A15" s="166" t="s">
        <v>248</v>
      </c>
      <c r="B15" s="176" t="str">
        <f>'[2]S6 Maquette'!B15:B16</f>
        <v>Semestre 6</v>
      </c>
      <c r="C15" s="177"/>
      <c r="D15" s="166" t="s">
        <v>249</v>
      </c>
      <c r="E15" s="168">
        <f>'[2]S6 Maquette'!E15:F16</f>
        <v>0</v>
      </c>
      <c r="F15" s="168"/>
      <c r="G15" s="168"/>
      <c r="I15" s="34"/>
      <c r="J15" s="34"/>
      <c r="M15" s="146"/>
      <c r="N15" s="169"/>
      <c r="O15" s="170"/>
      <c r="P15" s="145"/>
      <c r="Q15" s="172"/>
      <c r="R15" s="174"/>
      <c r="S15" s="175"/>
    </row>
    <row r="16" spans="1:19">
      <c r="A16" s="167"/>
      <c r="B16" s="178"/>
      <c r="C16" s="179"/>
      <c r="D16" s="167"/>
      <c r="E16" s="168"/>
      <c r="F16" s="168"/>
      <c r="G16" s="168"/>
      <c r="I16" s="34"/>
      <c r="J16" s="34"/>
      <c r="M16" s="146"/>
      <c r="N16" s="169"/>
      <c r="O16" s="170"/>
      <c r="P16" s="145"/>
      <c r="Q16" s="172"/>
      <c r="R16" s="174"/>
      <c r="S16" s="175"/>
    </row>
    <row r="17" spans="1:20">
      <c r="L17" s="16"/>
      <c r="M17" s="146"/>
      <c r="N17" s="152"/>
      <c r="O17" s="165"/>
      <c r="P17" s="145"/>
      <c r="Q17" s="173"/>
      <c r="R17" s="174"/>
      <c r="S17" s="167"/>
    </row>
    <row r="18" spans="1:20" ht="59.6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4" customHeight="1">
      <c r="A19" s="53" t="str">
        <f>'[2]S6 Maquette'!B19</f>
        <v xml:space="preserve">UE Competences transversales 6 </v>
      </c>
      <c r="B19" s="54" t="str">
        <f>'[2]S6 Maquette'!C19</f>
        <v>UE</v>
      </c>
      <c r="C19" s="55">
        <f>'[2]S6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4" customHeight="1">
      <c r="A20" s="53" t="str">
        <f>'[2]S6 Maquette'!B20</f>
        <v>Competences numeriques 3</v>
      </c>
      <c r="B20" s="54" t="str">
        <f>'[2]S6 Maquette'!C20</f>
        <v>ECUE</v>
      </c>
      <c r="C20" s="55">
        <f>'[2]S6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4" customHeight="1">
      <c r="A21" s="53" t="str">
        <f>'[2]S6 Maquette'!B21</f>
        <v xml:space="preserve">Competences informationnelles 3 </v>
      </c>
      <c r="B21" s="54" t="str">
        <f>'[2]S6 Maquette'!C21</f>
        <v>ECUE</v>
      </c>
      <c r="C21" s="55">
        <f>'[2]S6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4" customHeight="1">
      <c r="A22" s="53" t="str">
        <f>'[2]S6 Maquette'!B22</f>
        <v xml:space="preserve">Langue vivante-6 </v>
      </c>
      <c r="B22" s="54" t="str">
        <f>'[2]S6 Maquette'!C22</f>
        <v>BLOC</v>
      </c>
      <c r="C22" s="55">
        <f>'[2]S6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4" customHeight="1">
      <c r="A23" s="53" t="str">
        <f>'[2]S6 Maquette'!B23</f>
        <v>Min 1 Max 1</v>
      </c>
      <c r="B23" s="54" t="str">
        <f>'[2]S6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4" customHeight="1">
      <c r="A24" s="53" t="str">
        <f>'[2]S6 Maquette'!B24</f>
        <v xml:space="preserve">Anglais 6 </v>
      </c>
      <c r="B24" s="54" t="str">
        <f>'[2]S6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4" customHeight="1">
      <c r="A25" s="53" t="str">
        <f>'[2]S6 Maquette'!B25</f>
        <v xml:space="preserve">Espagnol 6 </v>
      </c>
      <c r="B25" s="54" t="str">
        <f>'[2]S6 Maquette'!C25</f>
        <v>ECUE</v>
      </c>
      <c r="C25" s="55">
        <f>'[2]S6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4" customHeight="1">
      <c r="A26" s="53" t="str">
        <f>'[2]S6 Maquette'!B26</f>
        <v xml:space="preserve">Italien 6 </v>
      </c>
      <c r="B26" s="54" t="str">
        <f>'[2]S6 Maquette'!C26</f>
        <v>ECUE</v>
      </c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4" customHeight="1">
      <c r="A27" s="61" t="s">
        <v>301</v>
      </c>
      <c r="B27" s="104" t="s">
        <v>13</v>
      </c>
      <c r="C27" s="41">
        <f>'[2]S6 Maquette'!F27</f>
        <v>0</v>
      </c>
      <c r="D27" s="104">
        <v>1</v>
      </c>
      <c r="E27" s="104" t="s">
        <v>299</v>
      </c>
      <c r="F27" s="104" t="s">
        <v>299</v>
      </c>
      <c r="G27" s="102" t="s">
        <v>299</v>
      </c>
      <c r="H27" s="102" t="s">
        <v>299</v>
      </c>
      <c r="I27" s="102" t="s">
        <v>337</v>
      </c>
      <c r="J27" s="102">
        <v>10</v>
      </c>
      <c r="K27" s="102" t="s">
        <v>10</v>
      </c>
      <c r="L27" s="102"/>
      <c r="M27" s="102">
        <v>3</v>
      </c>
      <c r="N27" s="102"/>
      <c r="O27" s="102"/>
      <c r="P27" s="102" t="s">
        <v>300</v>
      </c>
      <c r="Q27" s="102"/>
      <c r="R27" s="102"/>
      <c r="S27" s="15" t="s">
        <v>339</v>
      </c>
      <c r="T27" s="44" t="s">
        <v>338</v>
      </c>
    </row>
    <row r="28" spans="1:20" ht="30.4" customHeight="1">
      <c r="A28" s="63" t="s">
        <v>302</v>
      </c>
      <c r="B28" s="104" t="s">
        <v>23</v>
      </c>
      <c r="C28" s="41">
        <f>'[2]S6 Maquette'!F28</f>
        <v>0</v>
      </c>
      <c r="D28" s="104">
        <v>1</v>
      </c>
      <c r="E28" s="104" t="s">
        <v>299</v>
      </c>
      <c r="F28" s="104" t="s">
        <v>299</v>
      </c>
      <c r="G28" s="102" t="s">
        <v>299</v>
      </c>
      <c r="H28" s="102" t="s">
        <v>299</v>
      </c>
      <c r="I28" s="102" t="s">
        <v>299</v>
      </c>
      <c r="J28" s="102">
        <v>10</v>
      </c>
      <c r="K28" s="102" t="s">
        <v>10</v>
      </c>
      <c r="L28" s="102"/>
      <c r="M28" s="102">
        <v>1</v>
      </c>
      <c r="N28" s="102"/>
      <c r="O28" s="102"/>
      <c r="P28" s="102" t="s">
        <v>300</v>
      </c>
      <c r="Q28" s="102"/>
      <c r="R28" s="102"/>
      <c r="S28" s="186" t="s">
        <v>358</v>
      </c>
      <c r="T28" s="44"/>
    </row>
    <row r="29" spans="1:20" ht="30.4" customHeight="1">
      <c r="A29" s="63" t="s">
        <v>303</v>
      </c>
      <c r="B29" s="104" t="s">
        <v>23</v>
      </c>
      <c r="C29" s="41">
        <f>'[2]S6 Maquette'!F29</f>
        <v>0</v>
      </c>
      <c r="D29" s="104">
        <v>1</v>
      </c>
      <c r="E29" s="104" t="s">
        <v>299</v>
      </c>
      <c r="F29" s="104" t="s">
        <v>299</v>
      </c>
      <c r="G29" s="102" t="s">
        <v>299</v>
      </c>
      <c r="H29" s="102" t="s">
        <v>299</v>
      </c>
      <c r="I29" s="102" t="s">
        <v>299</v>
      </c>
      <c r="J29" s="102"/>
      <c r="K29" s="102" t="s">
        <v>10</v>
      </c>
      <c r="L29" s="102"/>
      <c r="M29" s="102">
        <v>1</v>
      </c>
      <c r="N29" s="102"/>
      <c r="O29" s="102"/>
      <c r="P29" s="102" t="s">
        <v>300</v>
      </c>
      <c r="Q29" s="102"/>
      <c r="R29" s="102"/>
      <c r="S29" s="186" t="s">
        <v>358</v>
      </c>
      <c r="T29" s="44"/>
    </row>
    <row r="30" spans="1:20" ht="30.4" customHeight="1">
      <c r="A30" s="63" t="s">
        <v>304</v>
      </c>
      <c r="B30" s="104" t="s">
        <v>23</v>
      </c>
      <c r="C30" s="41">
        <f>'[2]S6 Maquette'!F30</f>
        <v>0</v>
      </c>
      <c r="D30" s="104">
        <v>1</v>
      </c>
      <c r="E30" s="104" t="s">
        <v>299</v>
      </c>
      <c r="F30" s="104" t="s">
        <v>299</v>
      </c>
      <c r="G30" s="102" t="s">
        <v>299</v>
      </c>
      <c r="H30" s="102" t="s">
        <v>299</v>
      </c>
      <c r="I30" s="102" t="s">
        <v>299</v>
      </c>
      <c r="J30" s="102"/>
      <c r="K30" s="102" t="s">
        <v>10</v>
      </c>
      <c r="L30" s="102"/>
      <c r="M30" s="102">
        <v>1</v>
      </c>
      <c r="N30" s="102"/>
      <c r="O30" s="102"/>
      <c r="P30" s="102" t="s">
        <v>300</v>
      </c>
      <c r="Q30" s="102"/>
      <c r="R30" s="102"/>
      <c r="S30" s="186" t="s">
        <v>358</v>
      </c>
      <c r="T30" s="44"/>
    </row>
    <row r="31" spans="1:20" ht="30.4" customHeight="1">
      <c r="A31" s="64" t="s">
        <v>305</v>
      </c>
      <c r="B31" s="104" t="s">
        <v>13</v>
      </c>
      <c r="C31" s="41">
        <f>'[2]S6 Maquette'!F31</f>
        <v>0</v>
      </c>
      <c r="D31" s="104">
        <v>1</v>
      </c>
      <c r="E31" s="104" t="s">
        <v>299</v>
      </c>
      <c r="F31" s="104" t="s">
        <v>299</v>
      </c>
      <c r="G31" s="102" t="s">
        <v>299</v>
      </c>
      <c r="H31" s="102" t="s">
        <v>299</v>
      </c>
      <c r="I31" s="102" t="s">
        <v>337</v>
      </c>
      <c r="J31" s="102">
        <v>10</v>
      </c>
      <c r="K31" s="102" t="s">
        <v>10</v>
      </c>
      <c r="L31" s="102"/>
      <c r="M31" s="102">
        <v>2</v>
      </c>
      <c r="N31" s="102"/>
      <c r="O31" s="102"/>
      <c r="P31" s="102" t="s">
        <v>300</v>
      </c>
      <c r="Q31" s="102"/>
      <c r="R31" s="102"/>
      <c r="S31" s="15" t="s">
        <v>339</v>
      </c>
      <c r="T31" s="44" t="s">
        <v>338</v>
      </c>
    </row>
    <row r="32" spans="1:20" ht="30.4" customHeight="1">
      <c r="A32" s="63" t="s">
        <v>306</v>
      </c>
      <c r="B32" s="104" t="s">
        <v>23</v>
      </c>
      <c r="C32" s="41">
        <f>'[2]S6 Maquette'!F32</f>
        <v>0</v>
      </c>
      <c r="D32" s="104">
        <v>1</v>
      </c>
      <c r="E32" s="104" t="s">
        <v>299</v>
      </c>
      <c r="F32" s="104" t="s">
        <v>299</v>
      </c>
      <c r="G32" s="102" t="s">
        <v>299</v>
      </c>
      <c r="H32" s="102" t="s">
        <v>299</v>
      </c>
      <c r="I32" s="102" t="s">
        <v>299</v>
      </c>
      <c r="J32" s="102"/>
      <c r="K32" s="102" t="s">
        <v>10</v>
      </c>
      <c r="L32" s="102"/>
      <c r="M32" s="102">
        <v>1</v>
      </c>
      <c r="N32" s="102"/>
      <c r="O32" s="102"/>
      <c r="P32" s="102" t="s">
        <v>300</v>
      </c>
      <c r="Q32" s="102"/>
      <c r="R32" s="102"/>
      <c r="S32" s="186" t="s">
        <v>358</v>
      </c>
      <c r="T32" s="44"/>
    </row>
    <row r="33" spans="1:20" ht="30.4" customHeight="1">
      <c r="A33" s="63" t="s">
        <v>329</v>
      </c>
      <c r="B33" s="104" t="s">
        <v>23</v>
      </c>
      <c r="C33" s="41">
        <f>'[2]S6 Maquette'!F33</f>
        <v>0</v>
      </c>
      <c r="D33" s="104">
        <v>1</v>
      </c>
      <c r="E33" s="104" t="s">
        <v>299</v>
      </c>
      <c r="F33" s="104" t="s">
        <v>299</v>
      </c>
      <c r="G33" s="102" t="s">
        <v>299</v>
      </c>
      <c r="H33" s="102" t="s">
        <v>299</v>
      </c>
      <c r="I33" s="102" t="s">
        <v>299</v>
      </c>
      <c r="J33" s="102"/>
      <c r="K33" s="102" t="s">
        <v>10</v>
      </c>
      <c r="L33" s="102"/>
      <c r="M33" s="102">
        <v>1</v>
      </c>
      <c r="N33" s="102"/>
      <c r="O33" s="102"/>
      <c r="P33" s="102" t="s">
        <v>300</v>
      </c>
      <c r="Q33" s="102"/>
      <c r="R33" s="102"/>
      <c r="S33" s="186" t="s">
        <v>358</v>
      </c>
      <c r="T33" s="44"/>
    </row>
    <row r="34" spans="1:20" ht="30.4" customHeight="1">
      <c r="A34" s="65" t="s">
        <v>309</v>
      </c>
      <c r="B34" s="104" t="s">
        <v>13</v>
      </c>
      <c r="C34" s="41">
        <f>'[2]S6 Maquette'!F34</f>
        <v>0</v>
      </c>
      <c r="D34" s="104">
        <v>1</v>
      </c>
      <c r="E34" s="104" t="s">
        <v>299</v>
      </c>
      <c r="F34" s="104" t="s">
        <v>299</v>
      </c>
      <c r="G34" s="102" t="s">
        <v>299</v>
      </c>
      <c r="H34" s="102" t="s">
        <v>299</v>
      </c>
      <c r="I34" s="102" t="s">
        <v>337</v>
      </c>
      <c r="J34" s="102">
        <v>10</v>
      </c>
      <c r="K34" s="102" t="s">
        <v>10</v>
      </c>
      <c r="L34" s="102"/>
      <c r="M34" s="102">
        <v>2</v>
      </c>
      <c r="N34" s="102"/>
      <c r="O34" s="102"/>
      <c r="P34" s="102" t="s">
        <v>300</v>
      </c>
      <c r="Q34" s="102"/>
      <c r="R34" s="102"/>
      <c r="S34" s="15" t="s">
        <v>339</v>
      </c>
      <c r="T34" s="44" t="s">
        <v>338</v>
      </c>
    </row>
    <row r="35" spans="1:20" ht="30.4" customHeight="1">
      <c r="A35" s="70" t="s">
        <v>307</v>
      </c>
      <c r="B35" s="104" t="s">
        <v>23</v>
      </c>
      <c r="C35" s="41">
        <f>'[2]S6 Maquette'!F35</f>
        <v>0</v>
      </c>
      <c r="D35" s="104">
        <v>1</v>
      </c>
      <c r="E35" s="104" t="s">
        <v>299</v>
      </c>
      <c r="F35" s="104" t="s">
        <v>299</v>
      </c>
      <c r="G35" s="102" t="s">
        <v>299</v>
      </c>
      <c r="H35" s="102" t="s">
        <v>299</v>
      </c>
      <c r="I35" s="102" t="s">
        <v>299</v>
      </c>
      <c r="J35" s="102"/>
      <c r="K35" s="102" t="s">
        <v>10</v>
      </c>
      <c r="L35" s="102"/>
      <c r="M35" s="102">
        <v>1</v>
      </c>
      <c r="N35" s="102"/>
      <c r="O35" s="102"/>
      <c r="P35" s="102" t="s">
        <v>300</v>
      </c>
      <c r="Q35" s="102"/>
      <c r="R35" s="102"/>
      <c r="S35" s="186" t="s">
        <v>358</v>
      </c>
      <c r="T35" s="44"/>
    </row>
    <row r="36" spans="1:20" ht="30.4" customHeight="1">
      <c r="A36" s="71" t="s">
        <v>308</v>
      </c>
      <c r="B36" s="104" t="s">
        <v>23</v>
      </c>
      <c r="C36" s="41">
        <f>'[2]S6 Maquette'!F36</f>
        <v>0</v>
      </c>
      <c r="D36" s="104">
        <v>1</v>
      </c>
      <c r="E36" s="104" t="s">
        <v>299</v>
      </c>
      <c r="F36" s="104" t="s">
        <v>299</v>
      </c>
      <c r="G36" s="102" t="s">
        <v>299</v>
      </c>
      <c r="H36" s="102" t="s">
        <v>299</v>
      </c>
      <c r="I36" s="102" t="s">
        <v>299</v>
      </c>
      <c r="J36" s="102"/>
      <c r="K36" s="102" t="s">
        <v>10</v>
      </c>
      <c r="L36" s="102"/>
      <c r="M36" s="102">
        <v>1</v>
      </c>
      <c r="N36" s="102"/>
      <c r="O36" s="102"/>
      <c r="P36" s="102" t="s">
        <v>300</v>
      </c>
      <c r="Q36" s="102"/>
      <c r="R36" s="102"/>
      <c r="S36" s="15" t="s">
        <v>360</v>
      </c>
      <c r="T36" s="44"/>
    </row>
    <row r="37" spans="1:20" ht="30.4" customHeight="1">
      <c r="A37" s="90" t="s">
        <v>336</v>
      </c>
      <c r="B37" s="104" t="s">
        <v>38</v>
      </c>
      <c r="C37" s="41">
        <f>'[2]S6 Maquette'!F38</f>
        <v>0</v>
      </c>
      <c r="D37" s="104">
        <v>1</v>
      </c>
      <c r="E37" s="104" t="s">
        <v>299</v>
      </c>
      <c r="F37" s="104" t="s">
        <v>299</v>
      </c>
      <c r="G37" s="102" t="s">
        <v>299</v>
      </c>
      <c r="H37" s="102" t="s">
        <v>299</v>
      </c>
      <c r="I37" s="102" t="s">
        <v>299</v>
      </c>
      <c r="J37" s="102">
        <v>10</v>
      </c>
      <c r="K37" s="102" t="s">
        <v>10</v>
      </c>
      <c r="L37" s="102"/>
      <c r="M37" s="102"/>
      <c r="N37" s="102"/>
      <c r="O37" s="102"/>
      <c r="P37" s="102" t="s">
        <v>300</v>
      </c>
      <c r="Q37" s="102"/>
      <c r="R37" s="102"/>
      <c r="T37" s="44"/>
    </row>
    <row r="38" spans="1:20" ht="30.4" customHeight="1">
      <c r="A38" s="72" t="s">
        <v>310</v>
      </c>
      <c r="B38" s="104" t="s">
        <v>13</v>
      </c>
      <c r="C38" s="41">
        <f>'[2]S6 Maquette'!F39</f>
        <v>0</v>
      </c>
      <c r="D38" s="104">
        <v>1</v>
      </c>
      <c r="E38" s="104" t="s">
        <v>299</v>
      </c>
      <c r="F38" s="104" t="s">
        <v>299</v>
      </c>
      <c r="G38" s="102" t="s">
        <v>299</v>
      </c>
      <c r="H38" s="102" t="s">
        <v>299</v>
      </c>
      <c r="I38" s="102" t="s">
        <v>337</v>
      </c>
      <c r="J38" s="102"/>
      <c r="K38" s="102" t="s">
        <v>10</v>
      </c>
      <c r="L38" s="102"/>
      <c r="M38" s="102">
        <v>4</v>
      </c>
      <c r="N38" s="102"/>
      <c r="O38" s="102"/>
      <c r="P38" s="102" t="s">
        <v>300</v>
      </c>
      <c r="Q38" s="102"/>
      <c r="R38" s="102"/>
      <c r="S38" s="15" t="s">
        <v>339</v>
      </c>
      <c r="T38" s="44" t="s">
        <v>344</v>
      </c>
    </row>
    <row r="39" spans="1:20" ht="30.4" customHeight="1">
      <c r="A39" s="62" t="s">
        <v>311</v>
      </c>
      <c r="B39" s="104" t="s">
        <v>23</v>
      </c>
      <c r="C39" s="41">
        <f>'[2]S6 Maquette'!F40</f>
        <v>0</v>
      </c>
      <c r="D39" s="104">
        <v>1</v>
      </c>
      <c r="E39" s="104" t="s">
        <v>299</v>
      </c>
      <c r="F39" s="104" t="s">
        <v>299</v>
      </c>
      <c r="G39" s="102" t="s">
        <v>299</v>
      </c>
      <c r="H39" s="102" t="s">
        <v>299</v>
      </c>
      <c r="I39" s="102" t="s">
        <v>299</v>
      </c>
      <c r="J39" s="102"/>
      <c r="K39" s="102" t="s">
        <v>10</v>
      </c>
      <c r="L39" s="102"/>
      <c r="M39" s="102">
        <v>1</v>
      </c>
      <c r="N39" s="102"/>
      <c r="O39" s="102"/>
      <c r="P39" s="102" t="s">
        <v>300</v>
      </c>
      <c r="Q39" s="102"/>
      <c r="R39" s="102"/>
      <c r="S39" s="186" t="s">
        <v>358</v>
      </c>
      <c r="T39" s="44"/>
    </row>
    <row r="40" spans="1:20" ht="30.4" customHeight="1">
      <c r="A40" s="70" t="s">
        <v>312</v>
      </c>
      <c r="B40" s="104" t="s">
        <v>23</v>
      </c>
      <c r="C40" s="41">
        <f>'[2]S6 Maquette'!F41</f>
        <v>0</v>
      </c>
      <c r="D40" s="104">
        <v>1</v>
      </c>
      <c r="E40" s="104" t="s">
        <v>299</v>
      </c>
      <c r="F40" s="104" t="s">
        <v>299</v>
      </c>
      <c r="G40" s="102" t="s">
        <v>299</v>
      </c>
      <c r="H40" s="102" t="s">
        <v>299</v>
      </c>
      <c r="I40" s="102" t="s">
        <v>299</v>
      </c>
      <c r="J40" s="102"/>
      <c r="K40" s="102" t="s">
        <v>10</v>
      </c>
      <c r="L40" s="102"/>
      <c r="M40" s="102">
        <v>1</v>
      </c>
      <c r="N40" s="102"/>
      <c r="O40" s="102"/>
      <c r="P40" s="102" t="s">
        <v>300</v>
      </c>
      <c r="Q40" s="102"/>
      <c r="R40" s="102"/>
      <c r="S40" s="15" t="s">
        <v>360</v>
      </c>
      <c r="T40" s="44"/>
    </row>
    <row r="41" spans="1:20" ht="30.4" customHeight="1">
      <c r="A41" s="73" t="s">
        <v>313</v>
      </c>
      <c r="B41" s="104" t="s">
        <v>23</v>
      </c>
      <c r="C41" s="41">
        <f>'[2]S6 Maquette'!F42</f>
        <v>0</v>
      </c>
      <c r="D41" s="104">
        <v>1</v>
      </c>
      <c r="E41" s="104" t="s">
        <v>299</v>
      </c>
      <c r="F41" s="104" t="s">
        <v>299</v>
      </c>
      <c r="G41" s="102" t="s">
        <v>299</v>
      </c>
      <c r="H41" s="102" t="s">
        <v>299</v>
      </c>
      <c r="I41" s="102" t="s">
        <v>299</v>
      </c>
      <c r="J41" s="102"/>
      <c r="K41" s="102" t="s">
        <v>10</v>
      </c>
      <c r="L41" s="102"/>
      <c r="M41" s="102">
        <v>1</v>
      </c>
      <c r="N41" s="102"/>
      <c r="O41" s="102"/>
      <c r="P41" s="102" t="s">
        <v>300</v>
      </c>
      <c r="Q41" s="102"/>
      <c r="R41" s="102"/>
      <c r="S41" s="186" t="s">
        <v>358</v>
      </c>
      <c r="T41" s="44"/>
    </row>
    <row r="42" spans="1:20" ht="30.4" customHeight="1">
      <c r="A42" s="102" t="s">
        <v>330</v>
      </c>
      <c r="B42" s="104" t="s">
        <v>23</v>
      </c>
      <c r="C42" s="41">
        <f>'[2]S6 Maquette'!F43</f>
        <v>0</v>
      </c>
      <c r="D42" s="104">
        <v>1</v>
      </c>
      <c r="E42" s="104" t="s">
        <v>299</v>
      </c>
      <c r="F42" s="104" t="s">
        <v>299</v>
      </c>
      <c r="G42" s="102" t="s">
        <v>299</v>
      </c>
      <c r="H42" s="102" t="s">
        <v>299</v>
      </c>
      <c r="I42" s="102" t="s">
        <v>299</v>
      </c>
      <c r="J42" s="102"/>
      <c r="K42" s="102" t="s">
        <v>10</v>
      </c>
      <c r="L42" s="102"/>
      <c r="M42" s="102">
        <v>1</v>
      </c>
      <c r="N42" s="102"/>
      <c r="O42" s="102"/>
      <c r="P42" s="102" t="s">
        <v>300</v>
      </c>
      <c r="Q42" s="102"/>
      <c r="R42" s="102"/>
      <c r="S42" s="186" t="s">
        <v>358</v>
      </c>
      <c r="T42" s="44"/>
    </row>
    <row r="43" spans="1:20" ht="30.4" customHeight="1">
      <c r="A43" s="74" t="s">
        <v>314</v>
      </c>
      <c r="B43" s="104" t="s">
        <v>13</v>
      </c>
      <c r="C43" s="41">
        <f>'[2]S6 Maquette'!F44</f>
        <v>0</v>
      </c>
      <c r="D43" s="104">
        <v>1</v>
      </c>
      <c r="E43" s="104" t="s">
        <v>299</v>
      </c>
      <c r="F43" s="104" t="s">
        <v>299</v>
      </c>
      <c r="G43" s="102" t="s">
        <v>299</v>
      </c>
      <c r="H43" s="102" t="s">
        <v>299</v>
      </c>
      <c r="I43" s="102" t="s">
        <v>337</v>
      </c>
      <c r="J43" s="102"/>
      <c r="K43" s="102" t="s">
        <v>10</v>
      </c>
      <c r="L43" s="102"/>
      <c r="M43" s="102">
        <v>4</v>
      </c>
      <c r="N43" s="102"/>
      <c r="O43" s="102"/>
      <c r="P43" s="102" t="s">
        <v>300</v>
      </c>
      <c r="Q43" s="102"/>
      <c r="R43" s="102"/>
      <c r="S43" s="15" t="s">
        <v>339</v>
      </c>
      <c r="T43" s="44" t="s">
        <v>344</v>
      </c>
    </row>
    <row r="44" spans="1:20" ht="30.4" customHeight="1">
      <c r="A44" s="63" t="s">
        <v>315</v>
      </c>
      <c r="B44" s="104" t="s">
        <v>23</v>
      </c>
      <c r="C44" s="41">
        <f>'[2]S6 Maquette'!F45</f>
        <v>0</v>
      </c>
      <c r="D44" s="104">
        <v>1</v>
      </c>
      <c r="E44" s="104" t="s">
        <v>299</v>
      </c>
      <c r="F44" s="104" t="s">
        <v>299</v>
      </c>
      <c r="G44" s="102" t="s">
        <v>299</v>
      </c>
      <c r="H44" s="102" t="s">
        <v>299</v>
      </c>
      <c r="I44" s="102" t="s">
        <v>299</v>
      </c>
      <c r="J44" s="102"/>
      <c r="K44" s="102" t="s">
        <v>10</v>
      </c>
      <c r="L44" s="102"/>
      <c r="M44" s="102">
        <v>1</v>
      </c>
      <c r="N44" s="102"/>
      <c r="O44" s="102"/>
      <c r="P44" s="102" t="s">
        <v>300</v>
      </c>
      <c r="Q44" s="102"/>
      <c r="R44" s="102"/>
      <c r="S44" s="186" t="s">
        <v>358</v>
      </c>
      <c r="T44" s="44"/>
    </row>
    <row r="45" spans="1:20" ht="30.4" customHeight="1">
      <c r="A45" s="70" t="s">
        <v>316</v>
      </c>
      <c r="B45" s="104" t="s">
        <v>23</v>
      </c>
      <c r="C45" s="41">
        <f>'[2]S6 Maquette'!F46</f>
        <v>0</v>
      </c>
      <c r="D45" s="104">
        <v>1</v>
      </c>
      <c r="E45" s="104" t="s">
        <v>299</v>
      </c>
      <c r="F45" s="104" t="s">
        <v>299</v>
      </c>
      <c r="G45" s="102" t="s">
        <v>299</v>
      </c>
      <c r="H45" s="102" t="s">
        <v>299</v>
      </c>
      <c r="I45" s="102" t="s">
        <v>299</v>
      </c>
      <c r="J45" s="102"/>
      <c r="K45" s="102" t="s">
        <v>10</v>
      </c>
      <c r="L45" s="102"/>
      <c r="M45" s="102">
        <v>1</v>
      </c>
      <c r="N45" s="102"/>
      <c r="O45" s="102"/>
      <c r="P45" s="102" t="s">
        <v>300</v>
      </c>
      <c r="Q45" s="102"/>
      <c r="R45" s="102"/>
      <c r="S45" s="186" t="s">
        <v>358</v>
      </c>
      <c r="T45" s="44"/>
    </row>
    <row r="46" spans="1:20" ht="30.4" customHeight="1">
      <c r="A46" s="75" t="s">
        <v>317</v>
      </c>
      <c r="B46" s="104" t="s">
        <v>23</v>
      </c>
      <c r="C46" s="41">
        <f>'[2]S6 Maquette'!F47</f>
        <v>0</v>
      </c>
      <c r="D46" s="104">
        <v>1</v>
      </c>
      <c r="E46" s="104" t="s">
        <v>299</v>
      </c>
      <c r="F46" s="104" t="s">
        <v>299</v>
      </c>
      <c r="G46" s="102" t="s">
        <v>299</v>
      </c>
      <c r="H46" s="102" t="s">
        <v>299</v>
      </c>
      <c r="I46" s="102" t="s">
        <v>299</v>
      </c>
      <c r="J46" s="102"/>
      <c r="K46" s="102" t="s">
        <v>10</v>
      </c>
      <c r="L46" s="102"/>
      <c r="M46" s="102">
        <v>1</v>
      </c>
      <c r="N46" s="102"/>
      <c r="O46" s="102"/>
      <c r="P46" s="102" t="s">
        <v>300</v>
      </c>
      <c r="Q46" s="102"/>
      <c r="R46" s="102"/>
      <c r="S46" s="15" t="s">
        <v>361</v>
      </c>
      <c r="T46" s="44"/>
    </row>
    <row r="47" spans="1:20" ht="30.4" customHeight="1">
      <c r="A47" s="102" t="s">
        <v>331</v>
      </c>
      <c r="B47" s="104" t="s">
        <v>23</v>
      </c>
      <c r="C47" s="41">
        <f>'[2]S6 Maquette'!F48</f>
        <v>0</v>
      </c>
      <c r="D47" s="104">
        <v>1</v>
      </c>
      <c r="E47" s="104" t="s">
        <v>299</v>
      </c>
      <c r="F47" s="104" t="s">
        <v>299</v>
      </c>
      <c r="G47" s="102" t="s">
        <v>299</v>
      </c>
      <c r="H47" s="102" t="s">
        <v>299</v>
      </c>
      <c r="I47" s="102" t="s">
        <v>299</v>
      </c>
      <c r="J47" s="102"/>
      <c r="K47" s="102" t="s">
        <v>10</v>
      </c>
      <c r="L47" s="102"/>
      <c r="M47" s="102">
        <v>1</v>
      </c>
      <c r="N47" s="102"/>
      <c r="O47" s="102"/>
      <c r="P47" s="102" t="s">
        <v>300</v>
      </c>
      <c r="Q47" s="102"/>
      <c r="R47" s="102"/>
      <c r="S47" s="186" t="s">
        <v>358</v>
      </c>
      <c r="T47" s="44"/>
    </row>
    <row r="48" spans="1:20" ht="30.4" customHeight="1">
      <c r="A48" s="103">
        <f>'[2]S6 Maquette'!B49</f>
        <v>0</v>
      </c>
      <c r="B48" s="103">
        <f>'[2]S6 Maquette'!C49</f>
        <v>0</v>
      </c>
      <c r="C48" s="41">
        <f>'[2]S6 Maquette'!F49</f>
        <v>0</v>
      </c>
      <c r="D48" s="104"/>
      <c r="E48" s="104"/>
      <c r="F48" s="104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86"/>
      <c r="T48" s="44"/>
    </row>
    <row r="49" spans="1:20" ht="30.4" customHeight="1">
      <c r="A49" s="103">
        <f>'[2]S6 Maquette'!B50</f>
        <v>0</v>
      </c>
      <c r="B49" s="103">
        <f>'[2]S6 Maquette'!C50</f>
        <v>0</v>
      </c>
      <c r="C49" s="41">
        <f>'[2]S6 Maquette'!F50</f>
        <v>0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44"/>
    </row>
    <row r="50" spans="1:20" ht="30.4" customHeight="1">
      <c r="A50" s="103">
        <f>'[2]S6 Maquette'!B51</f>
        <v>0</v>
      </c>
      <c r="B50" s="103">
        <f>'[2]S6 Maquette'!C51</f>
        <v>0</v>
      </c>
      <c r="C50" s="41">
        <f>'[2]S6 Maquette'!F51</f>
        <v>0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44"/>
    </row>
    <row r="51" spans="1:20" ht="30.4" customHeight="1">
      <c r="A51" s="103">
        <f>'[2]S6 Maquette'!B52</f>
        <v>0</v>
      </c>
      <c r="B51" s="103">
        <f>'[2]S6 Maquette'!C52</f>
        <v>0</v>
      </c>
      <c r="C51" s="41">
        <f>'[2]S6 Maquette'!F52</f>
        <v>0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44"/>
    </row>
    <row r="52" spans="1:20" ht="30.4" customHeight="1">
      <c r="A52" s="103">
        <f>'[2]S6 Maquette'!B53</f>
        <v>0</v>
      </c>
      <c r="B52" s="103">
        <f>'[2]S6 Maquette'!C53</f>
        <v>0</v>
      </c>
      <c r="C52" s="41">
        <f>'[2]S6 Maquette'!F53</f>
        <v>0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44"/>
    </row>
    <row r="53" spans="1:20" ht="30.4" customHeight="1">
      <c r="A53" s="103">
        <f>'[2]S6 Maquette'!B54</f>
        <v>0</v>
      </c>
      <c r="B53" s="103">
        <f>'[2]S6 Maquette'!C54</f>
        <v>0</v>
      </c>
      <c r="C53" s="41">
        <f>'[2]S6 Maquette'!F54</f>
        <v>0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44"/>
    </row>
    <row r="54" spans="1:20" ht="30.4" customHeight="1">
      <c r="A54" s="103">
        <f>'[2]S6 Maquette'!B55</f>
        <v>0</v>
      </c>
      <c r="B54" s="103">
        <f>'[2]S6 Maquette'!C55</f>
        <v>0</v>
      </c>
      <c r="C54" s="41">
        <f>'[2]S6 Maquette'!F55</f>
        <v>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44"/>
    </row>
    <row r="55" spans="1:20" ht="30.4" customHeight="1">
      <c r="A55" s="103">
        <f>'[2]S6 Maquette'!B56</f>
        <v>0</v>
      </c>
      <c r="B55" s="103">
        <f>'[2]S6 Maquette'!C56</f>
        <v>0</v>
      </c>
      <c r="C55" s="41">
        <f>'[2]S6 Maquette'!F56</f>
        <v>0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44"/>
    </row>
    <row r="56" spans="1:20" ht="30.4" customHeight="1">
      <c r="A56" s="103">
        <f>'[2]S6 Maquette'!B57</f>
        <v>0</v>
      </c>
      <c r="B56" s="103">
        <f>'[2]S6 Maquette'!C57</f>
        <v>0</v>
      </c>
      <c r="C56" s="41">
        <f>'[2]S6 Maquette'!F57</f>
        <v>0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44"/>
    </row>
    <row r="57" spans="1:20" ht="30.4" customHeight="1">
      <c r="A57" s="103">
        <f>'[2]S6 Maquette'!B58</f>
        <v>0</v>
      </c>
      <c r="B57" s="103">
        <f>'[2]S6 Maquette'!C58</f>
        <v>0</v>
      </c>
      <c r="C57" s="41">
        <f>'[2]S6 Maquette'!F58</f>
        <v>0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44"/>
    </row>
    <row r="58" spans="1:20" ht="30.4" customHeight="1">
      <c r="A58" s="103">
        <f>'[2]S6 Maquette'!B59</f>
        <v>0</v>
      </c>
      <c r="B58" s="103">
        <f>'[2]S6 Maquette'!C59</f>
        <v>0</v>
      </c>
      <c r="C58" s="41">
        <f>'[2]S6 Maquette'!F59</f>
        <v>0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44"/>
    </row>
    <row r="59" spans="1:20" ht="30.4" customHeight="1">
      <c r="A59" s="103">
        <f>'[2]S6 Maquette'!B60</f>
        <v>0</v>
      </c>
      <c r="B59" s="103">
        <f>'[2]S6 Maquette'!C60</f>
        <v>0</v>
      </c>
      <c r="C59" s="41">
        <f>'[2]S6 Maquette'!F60</f>
        <v>0</v>
      </c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44"/>
    </row>
    <row r="60" spans="1:20" ht="30.4" customHeight="1">
      <c r="A60" s="103">
        <f>'[2]S6 Maquette'!B61</f>
        <v>0</v>
      </c>
      <c r="B60" s="103">
        <f>'[2]S6 Maquette'!C61</f>
        <v>0</v>
      </c>
      <c r="C60" s="41">
        <f>'[2]S6 Maquette'!F61</f>
        <v>0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44"/>
    </row>
    <row r="61" spans="1:20" ht="30.4" customHeight="1">
      <c r="A61" s="103">
        <f>'[2]S6 Maquette'!B62</f>
        <v>0</v>
      </c>
      <c r="B61" s="103">
        <f>'[2]S6 Maquette'!C62</f>
        <v>0</v>
      </c>
      <c r="C61" s="41">
        <f>'[2]S6 Maquette'!F62</f>
        <v>0</v>
      </c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44"/>
    </row>
    <row r="62" spans="1:20" ht="30.4" customHeight="1">
      <c r="A62" s="103">
        <f>'[2]S6 Maquette'!B63</f>
        <v>0</v>
      </c>
      <c r="B62" s="103">
        <f>'[2]S6 Maquette'!C63</f>
        <v>0</v>
      </c>
      <c r="C62" s="41">
        <f>'[2]S6 Maquette'!F63</f>
        <v>0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44"/>
    </row>
    <row r="63" spans="1:20" ht="30.4" customHeight="1">
      <c r="A63" s="103">
        <f>'[2]S6 Maquette'!B64</f>
        <v>0</v>
      </c>
      <c r="B63" s="103">
        <f>'[2]S6 Maquette'!C64</f>
        <v>0</v>
      </c>
      <c r="C63" s="41">
        <f>'[2]S6 Maquette'!F64</f>
        <v>0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44"/>
    </row>
    <row r="64" spans="1:20" ht="30.4" customHeight="1">
      <c r="A64" s="103">
        <f>'[2]S6 Maquette'!B65</f>
        <v>0</v>
      </c>
      <c r="B64" s="103">
        <f>'[2]S6 Maquette'!C65</f>
        <v>0</v>
      </c>
      <c r="C64" s="41">
        <f>'[2]S6 Maquette'!F65</f>
        <v>0</v>
      </c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44"/>
    </row>
    <row r="65" spans="1:20" ht="30.4" customHeight="1">
      <c r="A65" s="103">
        <f>'[2]S6 Maquette'!B66</f>
        <v>0</v>
      </c>
      <c r="B65" s="103">
        <f>'[2]S6 Maquette'!C66</f>
        <v>0</v>
      </c>
      <c r="C65" s="41">
        <f>'[2]S6 Maquette'!F66</f>
        <v>0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44"/>
    </row>
    <row r="66" spans="1:20" ht="30.4" customHeight="1">
      <c r="A66" s="103">
        <f>'[2]S6 Maquette'!B67</f>
        <v>0</v>
      </c>
      <c r="B66" s="103">
        <f>'[2]S6 Maquette'!C67</f>
        <v>0</v>
      </c>
      <c r="C66" s="41">
        <f>'[2]S6 Maquette'!F67</f>
        <v>0</v>
      </c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44"/>
    </row>
    <row r="67" spans="1:20" ht="30.4" customHeight="1">
      <c r="A67" s="103">
        <f>'[2]S6 Maquette'!B68</f>
        <v>0</v>
      </c>
      <c r="B67" s="103">
        <f>'[2]S6 Maquette'!C68</f>
        <v>0</v>
      </c>
      <c r="C67" s="41">
        <f>'[2]S6 Maquette'!F68</f>
        <v>0</v>
      </c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44"/>
    </row>
    <row r="68" spans="1:20" ht="30.4" customHeight="1">
      <c r="A68" s="103">
        <f>'[2]S6 Maquette'!B69</f>
        <v>0</v>
      </c>
      <c r="B68" s="103">
        <f>'[2]S6 Maquette'!C69</f>
        <v>0</v>
      </c>
      <c r="C68" s="41">
        <f>'[2]S6 Maquette'!F69</f>
        <v>0</v>
      </c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44"/>
    </row>
    <row r="69" spans="1:20" ht="30.4" customHeight="1">
      <c r="A69" s="103">
        <f>'[2]S6 Maquette'!B70</f>
        <v>0</v>
      </c>
      <c r="B69" s="103">
        <f>'[2]S6 Maquette'!C70</f>
        <v>0</v>
      </c>
      <c r="C69" s="41">
        <f>'[2]S6 Maquette'!F70</f>
        <v>0</v>
      </c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44"/>
    </row>
    <row r="70" spans="1:20" ht="30.4" customHeight="1">
      <c r="A70" s="103">
        <f>'[2]S6 Maquette'!B71</f>
        <v>0</v>
      </c>
      <c r="B70" s="103">
        <f>'[2]S6 Maquette'!C71</f>
        <v>0</v>
      </c>
      <c r="C70" s="41">
        <f>'[2]S6 Maquette'!F71</f>
        <v>0</v>
      </c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44"/>
    </row>
    <row r="71" spans="1:20" ht="30.4" customHeight="1">
      <c r="A71" s="103">
        <f>'[2]S6 Maquette'!B72</f>
        <v>0</v>
      </c>
      <c r="B71" s="103">
        <f>'[2]S6 Maquette'!C72</f>
        <v>0</v>
      </c>
      <c r="C71" s="41">
        <f>'[2]S6 Maquette'!F72</f>
        <v>0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44"/>
    </row>
    <row r="72" spans="1:20" ht="30.4" customHeight="1">
      <c r="A72" s="103">
        <f>'[2]S6 Maquette'!B73</f>
        <v>0</v>
      </c>
      <c r="B72" s="103">
        <f>'[2]S6 Maquette'!C73</f>
        <v>0</v>
      </c>
      <c r="C72" s="41">
        <f>'[2]S6 Maquette'!F73</f>
        <v>0</v>
      </c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44"/>
    </row>
    <row r="73" spans="1:20" ht="30.4" customHeight="1">
      <c r="A73" s="103">
        <f>'[2]S6 Maquette'!B74</f>
        <v>0</v>
      </c>
      <c r="B73" s="103">
        <f>'[2]S6 Maquette'!C74</f>
        <v>0</v>
      </c>
      <c r="C73" s="41">
        <f>'[2]S6 Maquette'!F74</f>
        <v>0</v>
      </c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44"/>
    </row>
    <row r="74" spans="1:20" ht="30.4" customHeight="1">
      <c r="A74" s="103">
        <f>'[2]S6 Maquette'!B75</f>
        <v>0</v>
      </c>
      <c r="B74" s="103">
        <f>'[2]S6 Maquette'!C75</f>
        <v>0</v>
      </c>
      <c r="C74" s="41">
        <f>'[2]S6 Maquette'!F75</f>
        <v>0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44"/>
    </row>
    <row r="75" spans="1:20" ht="30.4" customHeight="1">
      <c r="A75" s="103">
        <f>'[2]S6 Maquette'!B76</f>
        <v>0</v>
      </c>
      <c r="B75" s="103">
        <f>'[2]S6 Maquette'!C76</f>
        <v>0</v>
      </c>
      <c r="C75" s="41">
        <f>'[2]S6 Maquette'!F76</f>
        <v>0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44"/>
    </row>
    <row r="76" spans="1:20" ht="30.4" customHeight="1">
      <c r="A76" s="103">
        <f>'[2]S6 Maquette'!B77</f>
        <v>0</v>
      </c>
      <c r="B76" s="103">
        <f>'[2]S6 Maquette'!C77</f>
        <v>0</v>
      </c>
      <c r="C76" s="41">
        <f>'[2]S6 Maquette'!F77</f>
        <v>0</v>
      </c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44"/>
    </row>
    <row r="77" spans="1:20" ht="30.4" customHeight="1">
      <c r="A77" s="103">
        <f>'[2]S6 Maquette'!B78</f>
        <v>0</v>
      </c>
      <c r="B77" s="103">
        <f>'[2]S6 Maquette'!C78</f>
        <v>0</v>
      </c>
      <c r="C77" s="41">
        <f>'[2]S6 Maquette'!F78</f>
        <v>0</v>
      </c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44"/>
    </row>
    <row r="78" spans="1:20" ht="30.4" customHeight="1">
      <c r="A78" s="103">
        <f>'[2]S6 Maquette'!B79</f>
        <v>0</v>
      </c>
      <c r="B78" s="103">
        <f>'[2]S6 Maquette'!C79</f>
        <v>0</v>
      </c>
      <c r="C78" s="41">
        <f>'[2]S6 Maquette'!F79</f>
        <v>0</v>
      </c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44"/>
    </row>
    <row r="79" spans="1:20" ht="30.4" customHeight="1">
      <c r="A79" s="103">
        <f>'[2]S6 Maquette'!B80</f>
        <v>0</v>
      </c>
      <c r="B79" s="103">
        <f>'[2]S6 Maquette'!C80</f>
        <v>0</v>
      </c>
      <c r="C79" s="41">
        <f>'[2]S6 Maquette'!F80</f>
        <v>0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44"/>
    </row>
    <row r="80" spans="1:20" ht="30.4" customHeight="1">
      <c r="A80" s="103">
        <f>'[2]S6 Maquette'!B81</f>
        <v>0</v>
      </c>
      <c r="B80" s="103">
        <f>'[2]S6 Maquette'!C81</f>
        <v>0</v>
      </c>
      <c r="C80" s="41">
        <f>'[2]S6 Maquette'!F81</f>
        <v>0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44"/>
    </row>
    <row r="81" spans="1:20" ht="30.4" customHeight="1">
      <c r="A81" s="103">
        <f>'[2]S6 Maquette'!B82</f>
        <v>0</v>
      </c>
      <c r="B81" s="103">
        <f>'[2]S6 Maquette'!C82</f>
        <v>0</v>
      </c>
      <c r="C81" s="41">
        <f>'[2]S6 Maquette'!F82</f>
        <v>0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44"/>
    </row>
    <row r="82" spans="1:20" ht="30.4" customHeight="1">
      <c r="A82" s="103">
        <f>'[2]S6 Maquette'!B83</f>
        <v>0</v>
      </c>
      <c r="B82" s="103">
        <f>'[2]S6 Maquette'!C83</f>
        <v>0</v>
      </c>
      <c r="C82" s="41">
        <f>'[2]S6 Maquette'!F83</f>
        <v>0</v>
      </c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44"/>
    </row>
    <row r="83" spans="1:20" ht="30.4" customHeight="1">
      <c r="A83" s="103">
        <f>'[2]S6 Maquette'!B84</f>
        <v>0</v>
      </c>
      <c r="B83" s="103">
        <f>'[2]S6 Maquette'!C84</f>
        <v>0</v>
      </c>
      <c r="C83" s="41">
        <f>'[2]S6 Maquette'!F84</f>
        <v>0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44"/>
    </row>
    <row r="84" spans="1:20" ht="30.4" customHeight="1">
      <c r="A84" s="103">
        <f>'[2]S6 Maquette'!B85</f>
        <v>0</v>
      </c>
      <c r="B84" s="103">
        <f>'[2]S6 Maquette'!C85</f>
        <v>0</v>
      </c>
      <c r="C84" s="41">
        <f>'[2]S6 Maquette'!F85</f>
        <v>0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44"/>
    </row>
    <row r="85" spans="1:20" ht="30.4" customHeight="1">
      <c r="A85" s="103">
        <f>'[2]S6 Maquette'!B86</f>
        <v>0</v>
      </c>
      <c r="B85" s="103">
        <f>'[2]S6 Maquette'!C86</f>
        <v>0</v>
      </c>
      <c r="C85" s="41">
        <f>'[2]S6 Maquette'!F86</f>
        <v>0</v>
      </c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44"/>
    </row>
    <row r="86" spans="1:20" ht="30.4" customHeight="1">
      <c r="A86" s="103">
        <f>'[2]S6 Maquette'!B87</f>
        <v>0</v>
      </c>
      <c r="B86" s="103">
        <f>'[2]S6 Maquette'!C87</f>
        <v>0</v>
      </c>
      <c r="C86" s="41">
        <f>'[2]S6 Maquette'!F87</f>
        <v>0</v>
      </c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44"/>
    </row>
    <row r="87" spans="1:20" ht="30.4" customHeight="1">
      <c r="A87" s="103">
        <f>'[2]S6 Maquette'!B88</f>
        <v>0</v>
      </c>
      <c r="B87" s="103">
        <f>'[2]S6 Maquette'!C88</f>
        <v>0</v>
      </c>
      <c r="C87" s="41">
        <f>'[2]S6 Maquette'!F88</f>
        <v>0</v>
      </c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44"/>
    </row>
    <row r="88" spans="1:20" ht="30.4" customHeight="1">
      <c r="A88" s="103">
        <f>'[2]S6 Maquette'!B89</f>
        <v>0</v>
      </c>
      <c r="B88" s="103">
        <f>'[2]S6 Maquette'!C89</f>
        <v>0</v>
      </c>
      <c r="C88" s="41">
        <f>'[2]S6 Maquette'!F89</f>
        <v>0</v>
      </c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44"/>
    </row>
    <row r="89" spans="1:20" ht="30.4" customHeight="1">
      <c r="A89" s="103">
        <f>'[2]S6 Maquette'!B90</f>
        <v>0</v>
      </c>
      <c r="B89" s="103">
        <f>'[2]S6 Maquette'!C90</f>
        <v>0</v>
      </c>
      <c r="C89" s="41">
        <f>'[2]S6 Maquette'!F90</f>
        <v>0</v>
      </c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44"/>
    </row>
    <row r="90" spans="1:20" ht="30.4" customHeight="1">
      <c r="A90" s="103">
        <f>'[2]S6 Maquette'!B91</f>
        <v>0</v>
      </c>
      <c r="B90" s="103">
        <f>'[2]S6 Maquette'!C91</f>
        <v>0</v>
      </c>
      <c r="C90" s="41">
        <f>'[2]S6 Maquette'!F91</f>
        <v>0</v>
      </c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44"/>
    </row>
    <row r="91" spans="1:20" ht="30.4" customHeight="1">
      <c r="A91" s="103">
        <f>'[2]S6 Maquette'!B92</f>
        <v>0</v>
      </c>
      <c r="B91" s="103">
        <f>'[2]S6 Maquette'!C92</f>
        <v>0</v>
      </c>
      <c r="C91" s="41">
        <f>'[2]S6 Maquette'!F92</f>
        <v>0</v>
      </c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44"/>
    </row>
    <row r="92" spans="1:20" ht="30.4" customHeight="1">
      <c r="A92" s="103">
        <f>'[2]S6 Maquette'!B93</f>
        <v>0</v>
      </c>
      <c r="B92" s="103">
        <f>'[2]S6 Maquette'!C93</f>
        <v>0</v>
      </c>
      <c r="C92" s="41">
        <f>'[2]S6 Maquette'!F93</f>
        <v>0</v>
      </c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44"/>
    </row>
    <row r="93" spans="1:20" ht="30.4" customHeight="1">
      <c r="A93" s="103">
        <f>'[2]S6 Maquette'!B94</f>
        <v>0</v>
      </c>
      <c r="B93" s="103">
        <f>'[2]S6 Maquette'!C94</f>
        <v>0</v>
      </c>
      <c r="C93" s="41">
        <f>'[2]S6 Maquette'!F94</f>
        <v>0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44"/>
    </row>
    <row r="94" spans="1:20" ht="30.4" customHeight="1">
      <c r="A94" s="103">
        <f>'[2]S6 Maquette'!B95</f>
        <v>0</v>
      </c>
      <c r="B94" s="103">
        <f>'[2]S6 Maquette'!C95</f>
        <v>0</v>
      </c>
      <c r="C94" s="41">
        <f>'[2]S6 Maquette'!F95</f>
        <v>0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44"/>
    </row>
    <row r="95" spans="1:20" ht="30.4" customHeight="1">
      <c r="A95" s="103">
        <f>'[2]S6 Maquette'!B96</f>
        <v>0</v>
      </c>
      <c r="B95" s="103">
        <f>'[2]S6 Maquette'!C96</f>
        <v>0</v>
      </c>
      <c r="C95" s="41">
        <f>'[2]S6 Maquette'!F96</f>
        <v>0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44"/>
    </row>
    <row r="96" spans="1:20" ht="30.4" customHeight="1">
      <c r="A96" s="103">
        <f>'[2]S6 Maquette'!B97</f>
        <v>0</v>
      </c>
      <c r="B96" s="103">
        <f>'[2]S6 Maquette'!C97</f>
        <v>0</v>
      </c>
      <c r="C96" s="41">
        <f>'[2]S6 Maquette'!F97</f>
        <v>0</v>
      </c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44"/>
    </row>
    <row r="97" spans="1:20" ht="30.4" customHeight="1">
      <c r="A97" s="103">
        <f>'[2]S6 Maquette'!B98</f>
        <v>0</v>
      </c>
      <c r="B97" s="103">
        <f>'[2]S6 Maquette'!C98</f>
        <v>0</v>
      </c>
      <c r="C97" s="41">
        <f>'[2]S6 Maquette'!F98</f>
        <v>0</v>
      </c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44"/>
    </row>
    <row r="98" spans="1:20" ht="30.4" customHeight="1">
      <c r="A98" s="103">
        <f>'[2]S6 Maquette'!B99</f>
        <v>0</v>
      </c>
      <c r="B98" s="103">
        <f>'[2]S6 Maquette'!C99</f>
        <v>0</v>
      </c>
      <c r="C98" s="41">
        <f>'[2]S6 Maquette'!F99</f>
        <v>0</v>
      </c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44"/>
    </row>
    <row r="99" spans="1:20" ht="30.4" customHeight="1">
      <c r="A99" s="103">
        <f>'[2]S6 Maquette'!B100</f>
        <v>0</v>
      </c>
      <c r="B99" s="103">
        <f>'[2]S6 Maquette'!C100</f>
        <v>0</v>
      </c>
      <c r="C99" s="41">
        <f>'[2]S6 Maquette'!F100</f>
        <v>0</v>
      </c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44"/>
    </row>
    <row r="100" spans="1:20" ht="30.4" customHeight="1">
      <c r="A100" s="103">
        <f>'[2]S6 Maquette'!B101</f>
        <v>0</v>
      </c>
      <c r="B100" s="103">
        <f>'[2]S6 Maquette'!C101</f>
        <v>0</v>
      </c>
      <c r="C100" s="41">
        <f>'[2]S6 Maquette'!F101</f>
        <v>0</v>
      </c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44"/>
    </row>
    <row r="101" spans="1:20" ht="30.4" customHeight="1">
      <c r="A101" s="103">
        <f>'[2]S6 Maquette'!B102</f>
        <v>0</v>
      </c>
      <c r="B101" s="103">
        <f>'[2]S6 Maquette'!C102</f>
        <v>0</v>
      </c>
      <c r="C101" s="41">
        <f>'[2]S6 Maquette'!F102</f>
        <v>0</v>
      </c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44"/>
    </row>
    <row r="102" spans="1:20" ht="30.4" customHeight="1">
      <c r="A102" s="103">
        <f>'[2]S6 Maquette'!B103</f>
        <v>0</v>
      </c>
      <c r="B102" s="103">
        <f>'[2]S6 Maquette'!C103</f>
        <v>0</v>
      </c>
      <c r="C102" s="41">
        <f>'[2]S6 Maquette'!F103</f>
        <v>0</v>
      </c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44"/>
    </row>
    <row r="103" spans="1:20" ht="30.4" customHeight="1">
      <c r="A103" s="103">
        <f>'[2]S6 Maquette'!B104</f>
        <v>0</v>
      </c>
      <c r="B103" s="103">
        <f>'[2]S6 Maquette'!C104</f>
        <v>0</v>
      </c>
      <c r="C103" s="41">
        <f>'[2]S6 Maquette'!F104</f>
        <v>0</v>
      </c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44"/>
    </row>
    <row r="104" spans="1:20" ht="30.4" customHeight="1">
      <c r="A104" s="103">
        <f>'[2]S6 Maquette'!B105</f>
        <v>0</v>
      </c>
      <c r="B104" s="103">
        <f>'[2]S6 Maquette'!C105</f>
        <v>0</v>
      </c>
      <c r="C104" s="41">
        <f>'[2]S6 Maquette'!F105</f>
        <v>0</v>
      </c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44"/>
    </row>
    <row r="105" spans="1:20" ht="30.4" customHeight="1">
      <c r="A105" s="103">
        <f>'[2]S6 Maquette'!B106</f>
        <v>0</v>
      </c>
      <c r="B105" s="103">
        <f>'[2]S6 Maquette'!C106</f>
        <v>0</v>
      </c>
      <c r="C105" s="41">
        <f>'[2]S6 Maquette'!F106</f>
        <v>0</v>
      </c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44"/>
    </row>
    <row r="106" spans="1:20" ht="30.4" customHeight="1">
      <c r="A106" s="103">
        <f>'[2]S6 Maquette'!B107</f>
        <v>0</v>
      </c>
      <c r="B106" s="103">
        <f>'[2]S6 Maquette'!C107</f>
        <v>0</v>
      </c>
      <c r="C106" s="41">
        <f>'[2]S6 Maquette'!F107</f>
        <v>0</v>
      </c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44"/>
    </row>
    <row r="107" spans="1:20" ht="30.4" customHeight="1">
      <c r="A107" s="103">
        <f>'[2]S6 Maquette'!B108</f>
        <v>0</v>
      </c>
      <c r="B107" s="103">
        <f>'[2]S6 Maquette'!C108</f>
        <v>0</v>
      </c>
      <c r="C107" s="41">
        <f>'[2]S6 Maquette'!F108</f>
        <v>0</v>
      </c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44"/>
    </row>
    <row r="108" spans="1:20" ht="30.4" customHeight="1">
      <c r="A108" s="103">
        <f>'[2]S6 Maquette'!B109</f>
        <v>0</v>
      </c>
      <c r="B108" s="103">
        <f>'[2]S6 Maquette'!C109</f>
        <v>0</v>
      </c>
      <c r="C108" s="41">
        <f>'[2]S6 Maquette'!F109</f>
        <v>0</v>
      </c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44"/>
    </row>
    <row r="109" spans="1:20" ht="30.4" customHeight="1">
      <c r="A109" s="103">
        <f>'[2]S6 Maquette'!B110</f>
        <v>0</v>
      </c>
      <c r="B109" s="103">
        <f>'[2]S6 Maquette'!C110</f>
        <v>0</v>
      </c>
      <c r="C109" s="41">
        <f>'[2]S6 Maquette'!F110</f>
        <v>0</v>
      </c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44"/>
    </row>
    <row r="110" spans="1:20" ht="30.4" customHeight="1">
      <c r="A110" s="103">
        <f>'[2]S6 Maquette'!B111</f>
        <v>0</v>
      </c>
      <c r="B110" s="103">
        <f>'[2]S6 Maquette'!C111</f>
        <v>0</v>
      </c>
      <c r="C110" s="41">
        <f>'[2]S6 Maquette'!F111</f>
        <v>0</v>
      </c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44"/>
    </row>
    <row r="111" spans="1:20" ht="30.4" customHeight="1">
      <c r="A111" s="103">
        <f>'[2]S6 Maquette'!B112</f>
        <v>0</v>
      </c>
      <c r="B111" s="103">
        <f>'[2]S6 Maquette'!C112</f>
        <v>0</v>
      </c>
      <c r="C111" s="41">
        <f>'[2]S6 Maquette'!F112</f>
        <v>0</v>
      </c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44"/>
    </row>
    <row r="112" spans="1:20" ht="30.4" customHeight="1">
      <c r="A112" s="103">
        <f>'[2]S6 Maquette'!B113</f>
        <v>0</v>
      </c>
      <c r="B112" s="103">
        <f>'[2]S6 Maquette'!C113</f>
        <v>0</v>
      </c>
      <c r="C112" s="41">
        <f>'[2]S6 Maquette'!F113</f>
        <v>0</v>
      </c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44"/>
    </row>
    <row r="113" spans="1:20" ht="30.4" customHeight="1">
      <c r="A113" s="103">
        <f>'[2]S6 Maquette'!B114</f>
        <v>0</v>
      </c>
      <c r="B113" s="103">
        <f>'[2]S6 Maquette'!C114</f>
        <v>0</v>
      </c>
      <c r="C113" s="41">
        <f>'[2]S6 Maquette'!F114</f>
        <v>0</v>
      </c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44"/>
    </row>
    <row r="114" spans="1:20" ht="30.4" customHeight="1">
      <c r="A114" s="103">
        <f>'[2]S6 Maquette'!B115</f>
        <v>0</v>
      </c>
      <c r="B114" s="103">
        <f>'[2]S6 Maquette'!C115</f>
        <v>0</v>
      </c>
      <c r="C114" s="41">
        <f>'[2]S6 Maquette'!F115</f>
        <v>0</v>
      </c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44"/>
    </row>
    <row r="115" spans="1:20" ht="30.4" customHeight="1">
      <c r="A115" s="103">
        <f>'[2]S6 Maquette'!B116</f>
        <v>0</v>
      </c>
      <c r="B115" s="103">
        <f>'[2]S6 Maquette'!C116</f>
        <v>0</v>
      </c>
      <c r="C115" s="41">
        <f>'[2]S6 Maquette'!F116</f>
        <v>0</v>
      </c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44"/>
    </row>
    <row r="116" spans="1:20" ht="30.4" customHeight="1">
      <c r="A116" s="103">
        <f>'[2]S6 Maquette'!B117</f>
        <v>0</v>
      </c>
      <c r="B116" s="103">
        <f>'[2]S6 Maquette'!C117</f>
        <v>0</v>
      </c>
      <c r="C116" s="41">
        <f>'[2]S6 Maquette'!F117</f>
        <v>0</v>
      </c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44"/>
    </row>
    <row r="117" spans="1:20" ht="30.4" customHeight="1">
      <c r="A117" s="103">
        <f>'[2]S6 Maquette'!B118</f>
        <v>0</v>
      </c>
      <c r="B117" s="103">
        <f>'[2]S6 Maquette'!C118</f>
        <v>0</v>
      </c>
      <c r="C117" s="41">
        <f>'[2]S6 Maquette'!F118</f>
        <v>0</v>
      </c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44"/>
    </row>
    <row r="118" spans="1:20" ht="30.4" customHeight="1">
      <c r="A118" s="103">
        <f>'[2]S6 Maquette'!B119</f>
        <v>0</v>
      </c>
      <c r="B118" s="103">
        <f>'[2]S6 Maquette'!C119</f>
        <v>0</v>
      </c>
      <c r="C118" s="41">
        <f>'[2]S6 Maquette'!F119</f>
        <v>0</v>
      </c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44"/>
    </row>
    <row r="119" spans="1:20" ht="30.4" customHeight="1">
      <c r="A119" s="103">
        <f>'[2]S6 Maquette'!B120</f>
        <v>0</v>
      </c>
      <c r="B119" s="103">
        <f>'[2]S6 Maquette'!C120</f>
        <v>0</v>
      </c>
      <c r="C119" s="41">
        <f>'[2]S6 Maquette'!F120</f>
        <v>0</v>
      </c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44"/>
    </row>
    <row r="120" spans="1:20" ht="30.4" customHeight="1">
      <c r="A120" s="103">
        <f>'[2]S6 Maquette'!B121</f>
        <v>0</v>
      </c>
      <c r="B120" s="103">
        <f>'[2]S6 Maquette'!C121</f>
        <v>0</v>
      </c>
      <c r="C120" s="41">
        <f>'[2]S6 Maquette'!F121</f>
        <v>0</v>
      </c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44"/>
    </row>
    <row r="121" spans="1:20" ht="30.4" customHeight="1">
      <c r="A121" s="103">
        <f>'[2]S6 Maquette'!B122</f>
        <v>0</v>
      </c>
      <c r="B121" s="103">
        <f>'[2]S6 Maquette'!C122</f>
        <v>0</v>
      </c>
      <c r="C121" s="41">
        <f>'[2]S6 Maquette'!F122</f>
        <v>0</v>
      </c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44"/>
    </row>
    <row r="122" spans="1:20" ht="30.4" customHeight="1">
      <c r="A122" s="103">
        <f>'[2]S6 Maquette'!B123</f>
        <v>0</v>
      </c>
      <c r="B122" s="103">
        <f>'[2]S6 Maquette'!C123</f>
        <v>0</v>
      </c>
      <c r="C122" s="41">
        <f>'[2]S6 Maquette'!F123</f>
        <v>0</v>
      </c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44"/>
    </row>
    <row r="123" spans="1:20" ht="30.4" customHeight="1">
      <c r="A123" s="103">
        <f>'[2]S6 Maquette'!B124</f>
        <v>0</v>
      </c>
      <c r="B123" s="103">
        <f>'[2]S6 Maquette'!C124</f>
        <v>0</v>
      </c>
      <c r="C123" s="41">
        <f>'[2]S6 Maquette'!F124</f>
        <v>0</v>
      </c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44"/>
    </row>
    <row r="124" spans="1:20" ht="30.4" customHeight="1">
      <c r="A124" s="103">
        <f>'[2]S6 Maquette'!B125</f>
        <v>0</v>
      </c>
      <c r="B124" s="103">
        <f>'[2]S6 Maquette'!C125</f>
        <v>0</v>
      </c>
      <c r="C124" s="41">
        <f>'[2]S6 Maquette'!F125</f>
        <v>0</v>
      </c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44"/>
    </row>
    <row r="125" spans="1:20" ht="30.4" customHeight="1">
      <c r="A125" s="103">
        <f>'[2]S6 Maquette'!B126</f>
        <v>0</v>
      </c>
      <c r="B125" s="103">
        <f>'[2]S6 Maquette'!C126</f>
        <v>0</v>
      </c>
      <c r="C125" s="41">
        <f>'[2]S6 Maquette'!F126</f>
        <v>0</v>
      </c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44"/>
    </row>
    <row r="126" spans="1:20" ht="30.4" customHeight="1">
      <c r="A126" s="103">
        <f>'[2]S6 Maquette'!B127</f>
        <v>0</v>
      </c>
      <c r="B126" s="103">
        <f>'[2]S6 Maquette'!C127</f>
        <v>0</v>
      </c>
      <c r="C126" s="41">
        <f>'[2]S6 Maquette'!F127</f>
        <v>0</v>
      </c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44"/>
    </row>
    <row r="127" spans="1:20" ht="30.4" customHeight="1">
      <c r="A127" s="103">
        <f>'[2]S6 Maquette'!B128</f>
        <v>0</v>
      </c>
      <c r="B127" s="103">
        <f>'[2]S6 Maquette'!C128</f>
        <v>0</v>
      </c>
      <c r="C127" s="41">
        <f>'[2]S6 Maquette'!F128</f>
        <v>0</v>
      </c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44"/>
    </row>
    <row r="128" spans="1:20" ht="30.4" customHeight="1">
      <c r="A128" s="103">
        <f>'[2]S6 Maquette'!B129</f>
        <v>0</v>
      </c>
      <c r="B128" s="103">
        <f>'[2]S6 Maquette'!C129</f>
        <v>0</v>
      </c>
      <c r="C128" s="41">
        <f>'[2]S6 Maquette'!F129</f>
        <v>0</v>
      </c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44"/>
    </row>
    <row r="129" spans="1:20" ht="30.4" customHeight="1">
      <c r="A129" s="103">
        <f>'[2]S6 Maquette'!B130</f>
        <v>0</v>
      </c>
      <c r="B129" s="103">
        <f>'[2]S6 Maquette'!C130</f>
        <v>0</v>
      </c>
      <c r="C129" s="41">
        <f>'[2]S6 Maquette'!F130</f>
        <v>0</v>
      </c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44"/>
    </row>
    <row r="130" spans="1:20" ht="30.4" customHeight="1">
      <c r="A130" s="103">
        <f>'[2]S6 Maquette'!B131</f>
        <v>0</v>
      </c>
      <c r="B130" s="103">
        <f>'[2]S6 Maquette'!C131</f>
        <v>0</v>
      </c>
      <c r="C130" s="41">
        <f>'[2]S6 Maquette'!F131</f>
        <v>0</v>
      </c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44"/>
    </row>
    <row r="131" spans="1:20" ht="30.4" customHeight="1">
      <c r="A131" s="103">
        <f>'[2]S6 Maquette'!B132</f>
        <v>0</v>
      </c>
      <c r="B131" s="103">
        <f>'[2]S6 Maquette'!C132</f>
        <v>0</v>
      </c>
      <c r="C131" s="41">
        <f>'[2]S6 Maquette'!F132</f>
        <v>0</v>
      </c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44"/>
    </row>
    <row r="132" spans="1:20" ht="30.4" customHeight="1">
      <c r="A132" s="103">
        <f>'[2]S6 Maquette'!B133</f>
        <v>0</v>
      </c>
      <c r="B132" s="103">
        <f>'[2]S6 Maquette'!C133</f>
        <v>0</v>
      </c>
      <c r="C132" s="41">
        <f>'[2]S6 Maquette'!F133</f>
        <v>0</v>
      </c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44"/>
    </row>
    <row r="133" spans="1:20" ht="30.4" customHeight="1">
      <c r="A133" s="103">
        <f>'[2]S6 Maquette'!B134</f>
        <v>0</v>
      </c>
      <c r="B133" s="103">
        <f>'[2]S6 Maquette'!C134</f>
        <v>0</v>
      </c>
      <c r="C133" s="41">
        <f>'[2]S6 Maquette'!F134</f>
        <v>0</v>
      </c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44"/>
    </row>
    <row r="134" spans="1:20" ht="30.4" customHeight="1">
      <c r="A134" s="103">
        <f>'[2]S6 Maquette'!B135</f>
        <v>0</v>
      </c>
      <c r="B134" s="103">
        <f>'[2]S6 Maquette'!C135</f>
        <v>0</v>
      </c>
      <c r="C134" s="41">
        <f>'[2]S6 Maquette'!F135</f>
        <v>0</v>
      </c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44"/>
    </row>
    <row r="135" spans="1:20" ht="30.4" customHeight="1">
      <c r="A135" s="103">
        <f>'[2]S6 Maquette'!B136</f>
        <v>0</v>
      </c>
      <c r="B135" s="103">
        <f>'[2]S6 Maquette'!C136</f>
        <v>0</v>
      </c>
      <c r="C135" s="41">
        <f>'[2]S6 Maquette'!F136</f>
        <v>0</v>
      </c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44"/>
    </row>
    <row r="136" spans="1:20" ht="30.4" customHeight="1">
      <c r="A136" s="103">
        <f>'[2]S6 Maquette'!B137</f>
        <v>0</v>
      </c>
      <c r="B136" s="103">
        <f>'[2]S6 Maquette'!C137</f>
        <v>0</v>
      </c>
      <c r="C136" s="41">
        <f>'[2]S6 Maquette'!F137</f>
        <v>0</v>
      </c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44"/>
    </row>
    <row r="137" spans="1:20" ht="30.4" customHeight="1">
      <c r="A137" s="103">
        <f>'[2]S6 Maquette'!B138</f>
        <v>0</v>
      </c>
      <c r="B137" s="103">
        <f>'[2]S6 Maquette'!C138</f>
        <v>0</v>
      </c>
      <c r="C137" s="41">
        <f>'[2]S6 Maquette'!F138</f>
        <v>0</v>
      </c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44"/>
    </row>
    <row r="138" spans="1:20" ht="30.4" customHeight="1">
      <c r="A138" s="103">
        <f>'[2]S6 Maquette'!B139</f>
        <v>0</v>
      </c>
      <c r="B138" s="103">
        <f>'[2]S6 Maquette'!C139</f>
        <v>0</v>
      </c>
      <c r="C138" s="41">
        <f>'[2]S6 Maquette'!F139</f>
        <v>0</v>
      </c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44"/>
    </row>
    <row r="139" spans="1:20" ht="30.4" customHeight="1">
      <c r="A139" s="103">
        <f>'[2]S6 Maquette'!B140</f>
        <v>0</v>
      </c>
      <c r="B139" s="103">
        <f>'[2]S6 Maquette'!C140</f>
        <v>0</v>
      </c>
      <c r="C139" s="41">
        <f>'[2]S6 Maquette'!F140</f>
        <v>0</v>
      </c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44"/>
    </row>
    <row r="140" spans="1:20" ht="30.4" customHeight="1">
      <c r="A140" s="103">
        <f>'[2]S6 Maquette'!B141</f>
        <v>0</v>
      </c>
      <c r="B140" s="103">
        <f>'[2]S6 Maquette'!C141</f>
        <v>0</v>
      </c>
      <c r="C140" s="41">
        <f>'[2]S6 Maquette'!F141</f>
        <v>0</v>
      </c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44"/>
    </row>
    <row r="141" spans="1:20" ht="30.4" customHeight="1">
      <c r="A141" s="103">
        <f>'[2]S6 Maquette'!B142</f>
        <v>0</v>
      </c>
      <c r="B141" s="103">
        <f>'[2]S6 Maquette'!C142</f>
        <v>0</v>
      </c>
      <c r="C141" s="41">
        <f>'[2]S6 Maquette'!F142</f>
        <v>0</v>
      </c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44"/>
    </row>
    <row r="142" spans="1:20" ht="30.4" customHeight="1">
      <c r="A142" s="103">
        <f>'[2]S6 Maquette'!B143</f>
        <v>0</v>
      </c>
      <c r="B142" s="103">
        <f>'[2]S6 Maquette'!C143</f>
        <v>0</v>
      </c>
      <c r="C142" s="41">
        <f>'[2]S6 Maquette'!F143</f>
        <v>0</v>
      </c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44"/>
    </row>
    <row r="143" spans="1:20" ht="30.4" customHeight="1">
      <c r="A143" s="103">
        <f>'[2]S6 Maquette'!B144</f>
        <v>0</v>
      </c>
      <c r="B143" s="103">
        <f>'[2]S6 Maquette'!C144</f>
        <v>0</v>
      </c>
      <c r="C143" s="41">
        <f>'[2]S6 Maquette'!F144</f>
        <v>0</v>
      </c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44"/>
    </row>
    <row r="144" spans="1:20" ht="30.4" customHeight="1">
      <c r="A144" s="103">
        <f>'[2]S6 Maquette'!B145</f>
        <v>0</v>
      </c>
      <c r="B144" s="103">
        <f>'[2]S6 Maquette'!C145</f>
        <v>0</v>
      </c>
      <c r="C144" s="41">
        <f>'[2]S6 Maquette'!F145</f>
        <v>0</v>
      </c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44"/>
    </row>
    <row r="145" spans="1:20" ht="30.4" customHeight="1">
      <c r="A145" s="103">
        <f>'[2]S6 Maquette'!B146</f>
        <v>0</v>
      </c>
      <c r="B145" s="103">
        <f>'[2]S6 Maquette'!C146</f>
        <v>0</v>
      </c>
      <c r="C145" s="41">
        <f>'[2]S6 Maquette'!F146</f>
        <v>0</v>
      </c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44"/>
    </row>
    <row r="146" spans="1:20" ht="30.4" customHeight="1">
      <c r="A146" s="103">
        <f>'[2]S6 Maquette'!B147</f>
        <v>0</v>
      </c>
      <c r="B146" s="103">
        <f>'[2]S6 Maquette'!C147</f>
        <v>0</v>
      </c>
      <c r="C146" s="41">
        <f>'[2]S6 Maquette'!F147</f>
        <v>0</v>
      </c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44"/>
    </row>
    <row r="147" spans="1:20" ht="30.4" customHeight="1">
      <c r="A147" s="103">
        <f>'[2]S6 Maquette'!B148</f>
        <v>0</v>
      </c>
      <c r="B147" s="103">
        <f>'[2]S6 Maquette'!C148</f>
        <v>0</v>
      </c>
      <c r="C147" s="41">
        <f>'[2]S6 Maquette'!F148</f>
        <v>0</v>
      </c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44"/>
    </row>
    <row r="148" spans="1:20" ht="30.4" customHeight="1">
      <c r="A148" s="103">
        <f>'[2]S6 Maquette'!B149</f>
        <v>0</v>
      </c>
      <c r="B148" s="103">
        <f>'[2]S6 Maquette'!C149</f>
        <v>0</v>
      </c>
      <c r="C148" s="41">
        <f>'[2]S6 Maquette'!F149</f>
        <v>0</v>
      </c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44"/>
    </row>
    <row r="149" spans="1:20" ht="30.4" customHeight="1">
      <c r="A149" s="103">
        <f>'[2]S6 Maquette'!B150</f>
        <v>0</v>
      </c>
      <c r="B149" s="103">
        <f>'[2]S6 Maquette'!C150</f>
        <v>0</v>
      </c>
      <c r="C149" s="41">
        <f>'[2]S6 Maquette'!F150</f>
        <v>0</v>
      </c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44"/>
    </row>
    <row r="150" spans="1:20" ht="30.4" customHeight="1">
      <c r="A150" s="103">
        <f>'[2]S6 Maquette'!B151</f>
        <v>0</v>
      </c>
      <c r="B150" s="103">
        <f>'[2]S6 Maquette'!C151</f>
        <v>0</v>
      </c>
      <c r="C150" s="41">
        <f>'[2]S6 Maquette'!F151</f>
        <v>0</v>
      </c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44"/>
    </row>
    <row r="151" spans="1:20" ht="30.4" customHeight="1">
      <c r="A151" s="103">
        <f>'[2]S6 Maquette'!B152</f>
        <v>0</v>
      </c>
      <c r="B151" s="103">
        <f>'[2]S6 Maquette'!C152</f>
        <v>0</v>
      </c>
      <c r="C151" s="41">
        <f>'[2]S6 Maquette'!F152</f>
        <v>0</v>
      </c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44"/>
    </row>
    <row r="152" spans="1:20" ht="30.4" customHeight="1">
      <c r="A152" s="103">
        <f>'[2]S6 Maquette'!B153</f>
        <v>0</v>
      </c>
      <c r="B152" s="103">
        <f>'[2]S6 Maquette'!C153</f>
        <v>0</v>
      </c>
      <c r="C152" s="41">
        <f>'[2]S6 Maquette'!F153</f>
        <v>0</v>
      </c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44"/>
    </row>
    <row r="153" spans="1:20" ht="30.4" customHeight="1">
      <c r="A153" s="103">
        <f>'[2]S6 Maquette'!B154</f>
        <v>0</v>
      </c>
      <c r="B153" s="103">
        <f>'[2]S6 Maquette'!C154</f>
        <v>0</v>
      </c>
      <c r="C153" s="41">
        <f>'[2]S6 Maquette'!F154</f>
        <v>0</v>
      </c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44"/>
    </row>
    <row r="154" spans="1:20" ht="30.4" customHeight="1">
      <c r="A154" s="103">
        <f>'[2]S6 Maquette'!B155</f>
        <v>0</v>
      </c>
      <c r="B154" s="103">
        <f>'[2]S6 Maquette'!C155</f>
        <v>0</v>
      </c>
      <c r="C154" s="41">
        <f>'[2]S6 Maquette'!F155</f>
        <v>0</v>
      </c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44"/>
    </row>
    <row r="155" spans="1:20" ht="30.4" customHeight="1">
      <c r="A155" s="103">
        <f>'[2]S6 Maquette'!B156</f>
        <v>0</v>
      </c>
      <c r="B155" s="103">
        <f>'[2]S6 Maquette'!C156</f>
        <v>0</v>
      </c>
      <c r="C155" s="41">
        <f>'[2]S6 Maquette'!F156</f>
        <v>0</v>
      </c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44"/>
    </row>
    <row r="156" spans="1:20" ht="30.4" customHeight="1">
      <c r="A156" s="103">
        <f>'[2]S6 Maquette'!B157</f>
        <v>0</v>
      </c>
      <c r="B156" s="103">
        <f>'[2]S6 Maquette'!C157</f>
        <v>0</v>
      </c>
      <c r="C156" s="41">
        <f>'[2]S6 Maquette'!F157</f>
        <v>0</v>
      </c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44"/>
    </row>
    <row r="157" spans="1:20" ht="30.4" customHeight="1">
      <c r="A157" s="103">
        <f>'[2]S6 Maquette'!B158</f>
        <v>0</v>
      </c>
      <c r="B157" s="103">
        <f>'[2]S6 Maquette'!C158</f>
        <v>0</v>
      </c>
      <c r="C157" s="41">
        <f>'[2]S6 Maquette'!F158</f>
        <v>0</v>
      </c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44"/>
    </row>
    <row r="158" spans="1:20" ht="30.4" customHeight="1">
      <c r="A158" s="103">
        <f>'[2]S6 Maquette'!B159</f>
        <v>0</v>
      </c>
      <c r="B158" s="103">
        <f>'[2]S6 Maquette'!C159</f>
        <v>0</v>
      </c>
      <c r="C158" s="41">
        <f>'[2]S6 Maquette'!F159</f>
        <v>0</v>
      </c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44"/>
    </row>
    <row r="159" spans="1:20" ht="30.4" customHeight="1">
      <c r="A159" s="103">
        <f>'[2]S6 Maquette'!B160</f>
        <v>0</v>
      </c>
      <c r="B159" s="103">
        <f>'[2]S6 Maquette'!C160</f>
        <v>0</v>
      </c>
      <c r="C159" s="41">
        <f>'[2]S6 Maquette'!F160</f>
        <v>0</v>
      </c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44"/>
    </row>
    <row r="160" spans="1:20" ht="30.4" customHeight="1">
      <c r="A160" s="103">
        <f>'[2]S6 Maquette'!B161</f>
        <v>0</v>
      </c>
      <c r="B160" s="103">
        <f>'[2]S6 Maquette'!C161</f>
        <v>0</v>
      </c>
      <c r="C160" s="41">
        <f>'[2]S6 Maquette'!F161</f>
        <v>0</v>
      </c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44"/>
    </row>
    <row r="161" spans="1:20" ht="30.4" customHeight="1">
      <c r="A161" s="103">
        <f>'[2]S6 Maquette'!B162</f>
        <v>0</v>
      </c>
      <c r="B161" s="103">
        <f>'[2]S6 Maquette'!C162</f>
        <v>0</v>
      </c>
      <c r="C161" s="41">
        <f>'[2]S6 Maquette'!F162</f>
        <v>0</v>
      </c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44"/>
    </row>
    <row r="162" spans="1:20" ht="30.4" customHeight="1">
      <c r="A162" s="103">
        <f>'[2]S6 Maquette'!B163</f>
        <v>0</v>
      </c>
      <c r="B162" s="103">
        <f>'[2]S6 Maquette'!C163</f>
        <v>0</v>
      </c>
      <c r="C162" s="41">
        <f>'[2]S6 Maquette'!F163</f>
        <v>0</v>
      </c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44"/>
    </row>
    <row r="163" spans="1:20" ht="30.4" customHeight="1">
      <c r="A163" s="103">
        <f>'[2]S6 Maquette'!B164</f>
        <v>0</v>
      </c>
      <c r="B163" s="103">
        <f>'[2]S6 Maquette'!C164</f>
        <v>0</v>
      </c>
      <c r="C163" s="41">
        <f>'[2]S6 Maquette'!F164</f>
        <v>0</v>
      </c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44"/>
    </row>
    <row r="164" spans="1:20" ht="30.4" customHeight="1">
      <c r="A164" s="103">
        <f>'[2]S6 Maquette'!B165</f>
        <v>0</v>
      </c>
      <c r="B164" s="103">
        <f>'[2]S6 Maquette'!C165</f>
        <v>0</v>
      </c>
      <c r="C164" s="41">
        <f>'[2]S6 Maquette'!F165</f>
        <v>0</v>
      </c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44"/>
    </row>
    <row r="165" spans="1:20" ht="30.4" customHeight="1">
      <c r="A165" s="103">
        <f>'[2]S6 Maquette'!B166</f>
        <v>0</v>
      </c>
      <c r="B165" s="103">
        <f>'[2]S6 Maquette'!C166</f>
        <v>0</v>
      </c>
      <c r="C165" s="41">
        <f>'[2]S6 Maquette'!F166</f>
        <v>0</v>
      </c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44"/>
    </row>
    <row r="166" spans="1:20" ht="30.4" customHeight="1">
      <c r="A166" s="103">
        <f>'[2]S6 Maquette'!B167</f>
        <v>0</v>
      </c>
      <c r="B166" s="103">
        <f>'[2]S6 Maquette'!C167</f>
        <v>0</v>
      </c>
      <c r="C166" s="41">
        <f>'[2]S6 Maquette'!F167</f>
        <v>0</v>
      </c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44"/>
    </row>
    <row r="167" spans="1:20" ht="30.4" customHeight="1">
      <c r="A167" s="103">
        <f>'[2]S6 Maquette'!B168</f>
        <v>0</v>
      </c>
      <c r="B167" s="103">
        <f>'[2]S6 Maquette'!C168</f>
        <v>0</v>
      </c>
      <c r="C167" s="41">
        <f>'[2]S6 Maquette'!F168</f>
        <v>0</v>
      </c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44"/>
    </row>
    <row r="168" spans="1:20" ht="30.4" customHeight="1">
      <c r="A168" s="103">
        <f>'[2]S6 Maquette'!B169</f>
        <v>0</v>
      </c>
      <c r="B168" s="103">
        <f>'[2]S6 Maquette'!C169</f>
        <v>0</v>
      </c>
      <c r="C168" s="41">
        <f>'[2]S6 Maquette'!F169</f>
        <v>0</v>
      </c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44"/>
    </row>
    <row r="169" spans="1:20" ht="30.4" customHeight="1">
      <c r="A169" s="103">
        <f>'[2]S6 Maquette'!B170</f>
        <v>0</v>
      </c>
      <c r="B169" s="103">
        <f>'[2]S6 Maquette'!C170</f>
        <v>0</v>
      </c>
      <c r="C169" s="41">
        <f>'[2]S6 Maquette'!F170</f>
        <v>0</v>
      </c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44"/>
    </row>
    <row r="170" spans="1:20" ht="30.4" customHeight="1">
      <c r="A170" s="103">
        <f>'[2]S6 Maquette'!B171</f>
        <v>0</v>
      </c>
      <c r="B170" s="103">
        <f>'[2]S6 Maquette'!C171</f>
        <v>0</v>
      </c>
      <c r="C170" s="41">
        <f>'[2]S6 Maquette'!F171</f>
        <v>0</v>
      </c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44"/>
    </row>
    <row r="171" spans="1:20" ht="30.4" customHeight="1">
      <c r="A171" s="103">
        <f>'[2]S6 Maquette'!B172</f>
        <v>0</v>
      </c>
      <c r="B171" s="103">
        <f>'[2]S6 Maquette'!C172</f>
        <v>0</v>
      </c>
      <c r="C171" s="41">
        <f>'[2]S6 Maquette'!F172</f>
        <v>0</v>
      </c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44"/>
    </row>
    <row r="172" spans="1:20" ht="30.4" customHeight="1">
      <c r="A172" s="103">
        <f>'[2]S6 Maquette'!B173</f>
        <v>0</v>
      </c>
      <c r="B172" s="103">
        <f>'[2]S6 Maquette'!C173</f>
        <v>0</v>
      </c>
      <c r="C172" s="41">
        <f>'[2]S6 Maquette'!F173</f>
        <v>0</v>
      </c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44"/>
    </row>
    <row r="173" spans="1:20" ht="30.4" customHeight="1">
      <c r="A173" s="103">
        <f>'[2]S6 Maquette'!B174</f>
        <v>0</v>
      </c>
      <c r="B173" s="103">
        <f>'[2]S6 Maquette'!C174</f>
        <v>0</v>
      </c>
      <c r="C173" s="41">
        <f>'[2]S6 Maquette'!F174</f>
        <v>0</v>
      </c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44"/>
    </row>
    <row r="174" spans="1:20" ht="30.4" customHeight="1">
      <c r="A174" s="103">
        <f>'[2]S6 Maquette'!B175</f>
        <v>0</v>
      </c>
      <c r="B174" s="103">
        <f>'[2]S6 Maquette'!C175</f>
        <v>0</v>
      </c>
      <c r="C174" s="41">
        <f>'[2]S6 Maquette'!F175</f>
        <v>0</v>
      </c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44"/>
    </row>
    <row r="175" spans="1:20" ht="30.4" customHeight="1">
      <c r="A175" s="103">
        <f>'[2]S6 Maquette'!B176</f>
        <v>0</v>
      </c>
      <c r="B175" s="103">
        <f>'[2]S6 Maquette'!C176</f>
        <v>0</v>
      </c>
      <c r="C175" s="41">
        <f>'[2]S6 Maquette'!F176</f>
        <v>0</v>
      </c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44"/>
    </row>
    <row r="176" spans="1:20" ht="30.4" customHeight="1">
      <c r="A176" s="103">
        <f>'[2]S6 Maquette'!B177</f>
        <v>0</v>
      </c>
      <c r="B176" s="103">
        <f>'[2]S6 Maquette'!C177</f>
        <v>0</v>
      </c>
      <c r="C176" s="41">
        <f>'[2]S6 Maquette'!F177</f>
        <v>0</v>
      </c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44"/>
    </row>
    <row r="177" spans="1:20" ht="30.4" customHeight="1">
      <c r="A177" s="103">
        <f>'[2]S6 Maquette'!B178</f>
        <v>0</v>
      </c>
      <c r="B177" s="103">
        <f>'[2]S6 Maquette'!C178</f>
        <v>0</v>
      </c>
      <c r="C177" s="41">
        <f>'[2]S6 Maquette'!F178</f>
        <v>0</v>
      </c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44"/>
    </row>
    <row r="178" spans="1:20" ht="30.4" customHeight="1">
      <c r="A178" s="103">
        <f>'[2]S6 Maquette'!B179</f>
        <v>0</v>
      </c>
      <c r="B178" s="103">
        <f>'[2]S6 Maquette'!C179</f>
        <v>0</v>
      </c>
      <c r="C178" s="41">
        <f>'[2]S6 Maquette'!F179</f>
        <v>0</v>
      </c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44"/>
    </row>
    <row r="179" spans="1:20" ht="30.4" customHeight="1">
      <c r="A179" s="103">
        <f>'[2]S6 Maquette'!B180</f>
        <v>0</v>
      </c>
      <c r="B179" s="103">
        <f>'[2]S6 Maquette'!C180</f>
        <v>0</v>
      </c>
      <c r="C179" s="41">
        <f>'[2]S6 Maquette'!F180</f>
        <v>0</v>
      </c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44"/>
    </row>
    <row r="180" spans="1:20" ht="30.4" customHeight="1">
      <c r="A180" s="103">
        <f>'[2]S6 Maquette'!B181</f>
        <v>0</v>
      </c>
      <c r="B180" s="103">
        <f>'[2]S6 Maquette'!C181</f>
        <v>0</v>
      </c>
      <c r="C180" s="41">
        <f>'[2]S6 Maquette'!F181</f>
        <v>0</v>
      </c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44"/>
    </row>
    <row r="181" spans="1:20" ht="30.4" customHeight="1">
      <c r="A181" s="103">
        <f>'[2]S6 Maquette'!B182</f>
        <v>0</v>
      </c>
      <c r="B181" s="103">
        <f>'[2]S6 Maquette'!C182</f>
        <v>0</v>
      </c>
      <c r="C181" s="41">
        <f>'[2]S6 Maquette'!F182</f>
        <v>0</v>
      </c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44"/>
    </row>
    <row r="182" spans="1:20" ht="30.4" customHeight="1">
      <c r="A182" s="103">
        <f>'[2]S6 Maquette'!B183</f>
        <v>0</v>
      </c>
      <c r="B182" s="103">
        <f>'[2]S6 Maquette'!C183</f>
        <v>0</v>
      </c>
      <c r="C182" s="41">
        <f>'[2]S6 Maquette'!F183</f>
        <v>0</v>
      </c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44"/>
    </row>
    <row r="183" spans="1:20" ht="30.4" customHeight="1">
      <c r="A183" s="103">
        <f>'[2]S6 Maquette'!B184</f>
        <v>0</v>
      </c>
      <c r="B183" s="103">
        <f>'[2]S6 Maquette'!C184</f>
        <v>0</v>
      </c>
      <c r="C183" s="41">
        <f>'[2]S6 Maquette'!F184</f>
        <v>0</v>
      </c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44"/>
    </row>
    <row r="184" spans="1:20" ht="30.4" customHeight="1">
      <c r="A184" s="103">
        <f>'[2]S6 Maquette'!B185</f>
        <v>0</v>
      </c>
      <c r="B184" s="103">
        <f>'[2]S6 Maquette'!C185</f>
        <v>0</v>
      </c>
      <c r="C184" s="41">
        <f>'[2]S6 Maquette'!F185</f>
        <v>0</v>
      </c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44"/>
    </row>
    <row r="185" spans="1:20" ht="30.4" customHeight="1">
      <c r="A185" s="103">
        <f>'[2]S6 Maquette'!B186</f>
        <v>0</v>
      </c>
      <c r="B185" s="103">
        <f>'[2]S6 Maquette'!C186</f>
        <v>0</v>
      </c>
      <c r="C185" s="41">
        <f>'[2]S6 Maquette'!F186</f>
        <v>0</v>
      </c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44"/>
    </row>
    <row r="186" spans="1:20" ht="30.4" customHeight="1">
      <c r="A186" s="103">
        <f>'[2]S6 Maquette'!B187</f>
        <v>0</v>
      </c>
      <c r="B186" s="103">
        <f>'[2]S6 Maquette'!C187</f>
        <v>0</v>
      </c>
      <c r="C186" s="41">
        <f>'[2]S6 Maquette'!F187</f>
        <v>0</v>
      </c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44"/>
    </row>
    <row r="187" spans="1:20" ht="30.4" customHeight="1">
      <c r="A187" s="103">
        <f>'[2]S6 Maquette'!B188</f>
        <v>0</v>
      </c>
      <c r="B187" s="103">
        <f>'[2]S6 Maquette'!C188</f>
        <v>0</v>
      </c>
      <c r="C187" s="41">
        <f>'[2]S6 Maquette'!F188</f>
        <v>0</v>
      </c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44"/>
    </row>
    <row r="188" spans="1:20" ht="30.4" customHeight="1">
      <c r="A188" s="103">
        <f>'[2]S6 Maquette'!B189</f>
        <v>0</v>
      </c>
      <c r="B188" s="103">
        <f>'[2]S6 Maquette'!C189</f>
        <v>0</v>
      </c>
      <c r="C188" s="41">
        <f>'[2]S6 Maquette'!F189</f>
        <v>0</v>
      </c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44"/>
    </row>
    <row r="189" spans="1:20" ht="30.4" customHeight="1">
      <c r="A189" s="103">
        <f>'[2]S6 Maquette'!B190</f>
        <v>0</v>
      </c>
      <c r="B189" s="103">
        <f>'[2]S6 Maquette'!C190</f>
        <v>0</v>
      </c>
      <c r="C189" s="41">
        <f>'[2]S6 Maquette'!F190</f>
        <v>0</v>
      </c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44"/>
    </row>
    <row r="190" spans="1:20" ht="30.4" customHeight="1">
      <c r="A190" s="103">
        <f>'[2]S6 Maquette'!B191</f>
        <v>0</v>
      </c>
      <c r="B190" s="103">
        <f>'[2]S6 Maquette'!C191</f>
        <v>0</v>
      </c>
      <c r="C190" s="41">
        <f>'[2]S6 Maquette'!F191</f>
        <v>0</v>
      </c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44"/>
    </row>
    <row r="191" spans="1:20" ht="30.4" customHeight="1">
      <c r="A191" s="103">
        <f>'[2]S6 Maquette'!B192</f>
        <v>0</v>
      </c>
      <c r="B191" s="103">
        <f>'[2]S6 Maquette'!C192</f>
        <v>0</v>
      </c>
      <c r="C191" s="41">
        <f>'[2]S6 Maquette'!F192</f>
        <v>0</v>
      </c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44"/>
    </row>
    <row r="192" spans="1:20" ht="30.4" customHeight="1">
      <c r="A192" s="103">
        <f>'[2]S6 Maquette'!B193</f>
        <v>0</v>
      </c>
      <c r="B192" s="103">
        <f>'[2]S6 Maquette'!C193</f>
        <v>0</v>
      </c>
      <c r="C192" s="41">
        <f>'[2]S6 Maquette'!F193</f>
        <v>0</v>
      </c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44"/>
    </row>
    <row r="193" spans="1:20" ht="30.4" customHeight="1">
      <c r="A193" s="103">
        <f>'[2]S6 Maquette'!B194</f>
        <v>0</v>
      </c>
      <c r="B193" s="103">
        <f>'[2]S6 Maquette'!C194</f>
        <v>0</v>
      </c>
      <c r="C193" s="41">
        <f>'[2]S6 Maquette'!F194</f>
        <v>0</v>
      </c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44"/>
    </row>
    <row r="194" spans="1:20" ht="30.4" customHeight="1">
      <c r="A194" s="103">
        <f>'[2]S6 Maquette'!B195</f>
        <v>0</v>
      </c>
      <c r="B194" s="103">
        <f>'[2]S6 Maquette'!C195</f>
        <v>0</v>
      </c>
      <c r="C194" s="41">
        <f>'[2]S6 Maquette'!F195</f>
        <v>0</v>
      </c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44"/>
    </row>
    <row r="195" spans="1:20" ht="30.4" customHeight="1">
      <c r="A195" s="103">
        <f>'[2]S6 Maquette'!B196</f>
        <v>0</v>
      </c>
      <c r="B195" s="103">
        <f>'[2]S6 Maquette'!C196</f>
        <v>0</v>
      </c>
      <c r="C195" s="41">
        <f>'[2]S6 Maquette'!F196</f>
        <v>0</v>
      </c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44"/>
    </row>
    <row r="196" spans="1:20" ht="30.4" customHeight="1">
      <c r="A196" s="103">
        <f>'[2]S6 Maquette'!B197</f>
        <v>0</v>
      </c>
      <c r="B196" s="103">
        <f>'[2]S6 Maquette'!C197</f>
        <v>0</v>
      </c>
      <c r="C196" s="41">
        <f>'[2]S6 Maquette'!F197</f>
        <v>0</v>
      </c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44"/>
    </row>
    <row r="197" spans="1:20" ht="30.4" customHeight="1">
      <c r="A197" s="103">
        <f>'[2]S6 Maquette'!B198</f>
        <v>0</v>
      </c>
      <c r="B197" s="103">
        <f>'[2]S6 Maquette'!C198</f>
        <v>0</v>
      </c>
      <c r="C197" s="41">
        <f>'[2]S6 Maquette'!F198</f>
        <v>0</v>
      </c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44"/>
    </row>
    <row r="198" spans="1:20" ht="30.4" customHeight="1">
      <c r="A198" s="103">
        <f>'[2]S6 Maquette'!B199</f>
        <v>0</v>
      </c>
      <c r="B198" s="103">
        <f>'[2]S6 Maquette'!C199</f>
        <v>0</v>
      </c>
      <c r="C198" s="41">
        <f>'[2]S6 Maquette'!F199</f>
        <v>0</v>
      </c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44"/>
    </row>
    <row r="199" spans="1:20" ht="30.4" customHeight="1">
      <c r="A199" s="103">
        <f>'[2]S6 Maquette'!B200</f>
        <v>0</v>
      </c>
      <c r="B199" s="103">
        <f>'[2]S6 Maquette'!C200</f>
        <v>0</v>
      </c>
      <c r="C199" s="41">
        <f>'[2]S6 Maquette'!F200</f>
        <v>0</v>
      </c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44"/>
    </row>
    <row r="200" spans="1:20" ht="30.4" customHeight="1">
      <c r="A200" s="103">
        <f>'[2]S6 Maquette'!B201</f>
        <v>0</v>
      </c>
      <c r="B200" s="103">
        <f>'[2]S6 Maquette'!C201</f>
        <v>0</v>
      </c>
      <c r="C200" s="41">
        <f>'[2]S6 Maquette'!F201</f>
        <v>0</v>
      </c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44"/>
    </row>
    <row r="201" spans="1:20" ht="30.4" customHeight="1">
      <c r="A201" s="103">
        <f>'[2]S6 Maquette'!B202</f>
        <v>0</v>
      </c>
      <c r="B201" s="103">
        <f>'[2]S6 Maquette'!C202</f>
        <v>0</v>
      </c>
      <c r="C201" s="41">
        <f>'[2]S6 Maquette'!F202</f>
        <v>0</v>
      </c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44"/>
    </row>
    <row r="202" spans="1:20" ht="30.4" customHeight="1">
      <c r="A202" s="103">
        <f>'[2]S6 Maquette'!B203</f>
        <v>0</v>
      </c>
      <c r="B202" s="103">
        <f>'[2]S6 Maquette'!C203</f>
        <v>0</v>
      </c>
      <c r="C202" s="41">
        <f>'[2]S6 Maquette'!F203</f>
        <v>0</v>
      </c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44"/>
    </row>
    <row r="203" spans="1:20" ht="30.4" customHeight="1">
      <c r="A203" s="103">
        <f>'[2]S6 Maquette'!B204</f>
        <v>0</v>
      </c>
      <c r="B203" s="103">
        <f>'[2]S6 Maquette'!C204</f>
        <v>0</v>
      </c>
      <c r="C203" s="41">
        <f>'[2]S6 Maquette'!F204</f>
        <v>0</v>
      </c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44"/>
    </row>
    <row r="204" spans="1:20" ht="30.4" customHeight="1">
      <c r="A204" s="103">
        <f>'[2]S6 Maquette'!B205</f>
        <v>0</v>
      </c>
      <c r="B204" s="103">
        <f>'[2]S6 Maquette'!C205</f>
        <v>0</v>
      </c>
      <c r="C204" s="41">
        <f>'[2]S6 Maquette'!F205</f>
        <v>0</v>
      </c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44"/>
    </row>
    <row r="205" spans="1:20" ht="30.4" customHeight="1">
      <c r="A205" s="103">
        <f>'[2]S6 Maquette'!B206</f>
        <v>0</v>
      </c>
      <c r="B205" s="103">
        <f>'[2]S6 Maquette'!C206</f>
        <v>0</v>
      </c>
      <c r="C205" s="41">
        <f>'[2]S6 Maquette'!F206</f>
        <v>0</v>
      </c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44"/>
    </row>
    <row r="206" spans="1:20" ht="30.4" customHeight="1">
      <c r="A206" s="103">
        <f>'[2]S6 Maquette'!B207</f>
        <v>0</v>
      </c>
      <c r="B206" s="103">
        <f>'[2]S6 Maquette'!C207</f>
        <v>0</v>
      </c>
      <c r="C206" s="41">
        <f>'[2]S6 Maquette'!F207</f>
        <v>0</v>
      </c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44"/>
    </row>
    <row r="207" spans="1:20" ht="30.4" customHeight="1">
      <c r="A207" s="103">
        <f>'[2]S6 Maquette'!B208</f>
        <v>0</v>
      </c>
      <c r="B207" s="103">
        <f>'[2]S6 Maquette'!C208</f>
        <v>0</v>
      </c>
      <c r="C207" s="41">
        <f>'[2]S6 Maquette'!F208</f>
        <v>0</v>
      </c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44"/>
    </row>
    <row r="208" spans="1:20" ht="30.4" customHeight="1">
      <c r="A208" s="103">
        <f>'[2]S6 Maquette'!B209</f>
        <v>0</v>
      </c>
      <c r="B208" s="103">
        <f>'[2]S6 Maquette'!C209</f>
        <v>0</v>
      </c>
      <c r="C208" s="41">
        <f>'[2]S6 Maquette'!F209</f>
        <v>0</v>
      </c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44"/>
    </row>
    <row r="209" spans="1:20" ht="30.4" customHeight="1">
      <c r="A209" s="103">
        <f>'[2]S6 Maquette'!B210</f>
        <v>0</v>
      </c>
      <c r="B209" s="103">
        <f>'[2]S6 Maquette'!C210</f>
        <v>0</v>
      </c>
      <c r="C209" s="41">
        <f>'[2]S6 Maquette'!F210</f>
        <v>0</v>
      </c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44"/>
    </row>
    <row r="210" spans="1:20" ht="30.4" customHeight="1">
      <c r="A210" s="103">
        <f>'[2]S6 Maquette'!B211</f>
        <v>0</v>
      </c>
      <c r="B210" s="103">
        <f>'[2]S6 Maquette'!C211</f>
        <v>0</v>
      </c>
      <c r="C210" s="41">
        <f>'[2]S6 Maquette'!F211</f>
        <v>0</v>
      </c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44"/>
    </row>
    <row r="211" spans="1:20" ht="30.4" customHeight="1">
      <c r="A211" s="103">
        <f>'[2]S6 Maquette'!B212</f>
        <v>0</v>
      </c>
      <c r="B211" s="103">
        <f>'[2]S6 Maquette'!C212</f>
        <v>0</v>
      </c>
      <c r="C211" s="41">
        <f>'[2]S6 Maquette'!F212</f>
        <v>0</v>
      </c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44"/>
    </row>
    <row r="212" spans="1:20" ht="30.4" customHeight="1">
      <c r="A212" s="103">
        <f>'[2]S6 Maquette'!B213</f>
        <v>0</v>
      </c>
      <c r="B212" s="103">
        <f>'[2]S6 Maquette'!C213</f>
        <v>0</v>
      </c>
      <c r="C212" s="41">
        <f>'[2]S6 Maquette'!F213</f>
        <v>0</v>
      </c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44"/>
    </row>
    <row r="213" spans="1:20" ht="30.4" customHeight="1">
      <c r="A213" s="103">
        <f>'[2]S6 Maquette'!B214</f>
        <v>0</v>
      </c>
      <c r="B213" s="103">
        <f>'[2]S6 Maquette'!C214</f>
        <v>0</v>
      </c>
      <c r="C213" s="41">
        <f>'[2]S6 Maquette'!F214</f>
        <v>0</v>
      </c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44"/>
    </row>
    <row r="214" spans="1:20" ht="30.4" customHeight="1">
      <c r="A214" s="103">
        <f>'[2]S6 Maquette'!B215</f>
        <v>0</v>
      </c>
      <c r="B214" s="103">
        <f>'[2]S6 Maquette'!C215</f>
        <v>0</v>
      </c>
      <c r="C214" s="41">
        <f>'[2]S6 Maquette'!F215</f>
        <v>0</v>
      </c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44"/>
    </row>
    <row r="215" spans="1:20" ht="30.4" customHeight="1">
      <c r="A215" s="103">
        <f>'[2]S6 Maquette'!B216</f>
        <v>0</v>
      </c>
      <c r="B215" s="103">
        <f>'[2]S6 Maquette'!C216</f>
        <v>0</v>
      </c>
      <c r="C215" s="41">
        <f>'[2]S6 Maquette'!F216</f>
        <v>0</v>
      </c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44"/>
    </row>
    <row r="216" spans="1:20" ht="30.4" customHeight="1">
      <c r="A216" s="103">
        <f>'[2]S6 Maquette'!B217</f>
        <v>0</v>
      </c>
      <c r="B216" s="103">
        <f>'[2]S6 Maquette'!C217</f>
        <v>0</v>
      </c>
      <c r="C216" s="41">
        <f>'[2]S6 Maquette'!F217</f>
        <v>0</v>
      </c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44"/>
    </row>
    <row r="217" spans="1:20" ht="30.4" customHeight="1">
      <c r="A217" s="103">
        <f>'[2]S6 Maquette'!B218</f>
        <v>0</v>
      </c>
      <c r="B217" s="103">
        <f>'[2]S6 Maquette'!C218</f>
        <v>0</v>
      </c>
      <c r="C217" s="41">
        <f>'[2]S6 Maquette'!F218</f>
        <v>0</v>
      </c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44"/>
    </row>
    <row r="218" spans="1:20" ht="30.4" customHeight="1">
      <c r="A218" s="103">
        <f>'[2]S6 Maquette'!B219</f>
        <v>0</v>
      </c>
      <c r="B218" s="103">
        <f>'[2]S6 Maquette'!C219</f>
        <v>0</v>
      </c>
      <c r="C218" s="41">
        <f>'[2]S6 Maquette'!F219</f>
        <v>0</v>
      </c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44"/>
    </row>
    <row r="219" spans="1:20" ht="30.4" customHeight="1">
      <c r="A219" s="103">
        <f>'[2]S6 Maquette'!B220</f>
        <v>0</v>
      </c>
      <c r="B219" s="103">
        <f>'[2]S6 Maquette'!C220</f>
        <v>0</v>
      </c>
      <c r="C219" s="41">
        <f>'[2]S6 Maquette'!F220</f>
        <v>0</v>
      </c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44"/>
    </row>
    <row r="220" spans="1:20" ht="30.4" customHeight="1">
      <c r="A220" s="103">
        <f>'[2]S6 Maquette'!B221</f>
        <v>0</v>
      </c>
      <c r="B220" s="103">
        <f>'[2]S6 Maquette'!C221</f>
        <v>0</v>
      </c>
      <c r="C220" s="41">
        <f>'[2]S6 Maquette'!F221</f>
        <v>0</v>
      </c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44"/>
    </row>
    <row r="221" spans="1:20" ht="30.4" customHeight="1">
      <c r="A221" s="103">
        <f>'[2]S6 Maquette'!B222</f>
        <v>0</v>
      </c>
      <c r="B221" s="103">
        <f>'[2]S6 Maquette'!C222</f>
        <v>0</v>
      </c>
      <c r="C221" s="41">
        <f>'[2]S6 Maquette'!F222</f>
        <v>0</v>
      </c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44"/>
    </row>
    <row r="222" spans="1:20" ht="30.4" customHeight="1">
      <c r="A222" s="103">
        <f>'[2]S6 Maquette'!B223</f>
        <v>0</v>
      </c>
      <c r="B222" s="103">
        <f>'[2]S6 Maquette'!C223</f>
        <v>0</v>
      </c>
      <c r="C222" s="41">
        <f>'[2]S6 Maquette'!F223</f>
        <v>0</v>
      </c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44"/>
    </row>
    <row r="223" spans="1:20" ht="30.4" customHeight="1">
      <c r="A223" s="103">
        <f>'[2]S6 Maquette'!B224</f>
        <v>0</v>
      </c>
      <c r="B223" s="103">
        <f>'[2]S6 Maquette'!C224</f>
        <v>0</v>
      </c>
      <c r="C223" s="41">
        <f>'[2]S6 Maquette'!F224</f>
        <v>0</v>
      </c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44"/>
    </row>
    <row r="224" spans="1:20" ht="30.4" customHeight="1">
      <c r="A224" s="103">
        <f>'[2]S6 Maquette'!B225</f>
        <v>0</v>
      </c>
      <c r="B224" s="103">
        <f>'[2]S6 Maquette'!C225</f>
        <v>0</v>
      </c>
      <c r="C224" s="41">
        <f>'[2]S6 Maquette'!F225</f>
        <v>0</v>
      </c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44"/>
    </row>
    <row r="225" spans="1:20" ht="30.4" customHeight="1">
      <c r="A225" s="103">
        <f>'[2]S6 Maquette'!B226</f>
        <v>0</v>
      </c>
      <c r="B225" s="103">
        <f>'[2]S6 Maquette'!C226</f>
        <v>0</v>
      </c>
      <c r="C225" s="41">
        <f>'[2]S6 Maquette'!F226</f>
        <v>0</v>
      </c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44"/>
    </row>
    <row r="226" spans="1:20" ht="30.4" customHeight="1">
      <c r="A226" s="103">
        <f>'[2]S6 Maquette'!B227</f>
        <v>0</v>
      </c>
      <c r="B226" s="103">
        <f>'[2]S6 Maquette'!C227</f>
        <v>0</v>
      </c>
      <c r="C226" s="41">
        <f>'[2]S6 Maquette'!F227</f>
        <v>0</v>
      </c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44"/>
    </row>
    <row r="227" spans="1:20" ht="30.4" customHeight="1">
      <c r="A227" s="103">
        <f>'[2]S6 Maquette'!B228</f>
        <v>0</v>
      </c>
      <c r="B227" s="103">
        <f>'[2]S6 Maquette'!C228</f>
        <v>0</v>
      </c>
      <c r="C227" s="41">
        <f>'[2]S6 Maquette'!F228</f>
        <v>0</v>
      </c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44"/>
    </row>
    <row r="228" spans="1:20" ht="30.4" customHeight="1">
      <c r="A228" s="103">
        <f>'[2]S6 Maquette'!B229</f>
        <v>0</v>
      </c>
      <c r="B228" s="103">
        <f>'[2]S6 Maquette'!C229</f>
        <v>0</v>
      </c>
      <c r="C228" s="41">
        <f>'[2]S6 Maquette'!F229</f>
        <v>0</v>
      </c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44"/>
    </row>
    <row r="229" spans="1:20" ht="30.4" customHeight="1">
      <c r="A229" s="103">
        <f>'[2]S6 Maquette'!B230</f>
        <v>0</v>
      </c>
      <c r="B229" s="103">
        <f>'[2]S6 Maquette'!C230</f>
        <v>0</v>
      </c>
      <c r="C229" s="41">
        <f>'[2]S6 Maquette'!F230</f>
        <v>0</v>
      </c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44"/>
    </row>
    <row r="230" spans="1:20" ht="30.4" customHeight="1">
      <c r="A230" s="103">
        <f>'[2]S6 Maquette'!B231</f>
        <v>0</v>
      </c>
      <c r="B230" s="103">
        <f>'[2]S6 Maquette'!C231</f>
        <v>0</v>
      </c>
      <c r="C230" s="41">
        <f>'[2]S6 Maquette'!F231</f>
        <v>0</v>
      </c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44"/>
    </row>
    <row r="231" spans="1:20" ht="30.4" customHeight="1">
      <c r="A231" s="103">
        <f>'[2]S6 Maquette'!B232</f>
        <v>0</v>
      </c>
      <c r="B231" s="103">
        <f>'[2]S6 Maquette'!C232</f>
        <v>0</v>
      </c>
      <c r="C231" s="41">
        <f>'[2]S6 Maquette'!F232</f>
        <v>0</v>
      </c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44"/>
    </row>
    <row r="232" spans="1:20" ht="30.4" customHeight="1">
      <c r="A232" s="103">
        <f>'[2]S6 Maquette'!B233</f>
        <v>0</v>
      </c>
      <c r="B232" s="103">
        <f>'[2]S6 Maquette'!C233</f>
        <v>0</v>
      </c>
      <c r="C232" s="41">
        <f>'[2]S6 Maquette'!F233</f>
        <v>0</v>
      </c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44"/>
    </row>
    <row r="233" spans="1:20" ht="30.4" customHeight="1">
      <c r="A233" s="103">
        <f>'[2]S6 Maquette'!B234</f>
        <v>0</v>
      </c>
      <c r="B233" s="103">
        <f>'[2]S6 Maquette'!C234</f>
        <v>0</v>
      </c>
      <c r="C233" s="41">
        <f>'[2]S6 Maquette'!F234</f>
        <v>0</v>
      </c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44"/>
    </row>
    <row r="234" spans="1:20" ht="30.4" customHeight="1">
      <c r="A234" s="103">
        <f>'[2]S6 Maquette'!B235</f>
        <v>0</v>
      </c>
      <c r="B234" s="103">
        <f>'[2]S6 Maquette'!C235</f>
        <v>0</v>
      </c>
      <c r="C234" s="41">
        <f>'[2]S6 Maquette'!F235</f>
        <v>0</v>
      </c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44"/>
    </row>
    <row r="235" spans="1:20" ht="30.4" customHeight="1">
      <c r="A235" s="103">
        <f>'[2]S6 Maquette'!B236</f>
        <v>0</v>
      </c>
      <c r="B235" s="103">
        <f>'[2]S6 Maquette'!C236</f>
        <v>0</v>
      </c>
      <c r="C235" s="41">
        <f>'[2]S6 Maquette'!F236</f>
        <v>0</v>
      </c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44"/>
    </row>
    <row r="236" spans="1:20" ht="30.4" customHeight="1">
      <c r="A236" s="103">
        <f>'[2]S6 Maquette'!B237</f>
        <v>0</v>
      </c>
      <c r="B236" s="103">
        <f>'[2]S6 Maquette'!C237</f>
        <v>0</v>
      </c>
      <c r="C236" s="41">
        <f>'[2]S6 Maquette'!F237</f>
        <v>0</v>
      </c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44"/>
    </row>
    <row r="237" spans="1:20" ht="30.4" customHeight="1">
      <c r="A237" s="103">
        <f>'[2]S6 Maquette'!B238</f>
        <v>0</v>
      </c>
      <c r="B237" s="103">
        <f>'[2]S6 Maquette'!C238</f>
        <v>0</v>
      </c>
      <c r="C237" s="41">
        <f>'[2]S6 Maquette'!F238</f>
        <v>0</v>
      </c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44"/>
    </row>
    <row r="238" spans="1:20" ht="30.4" customHeight="1">
      <c r="A238" s="103">
        <f>'[2]S6 Maquette'!B239</f>
        <v>0</v>
      </c>
      <c r="B238" s="103">
        <f>'[2]S6 Maquette'!C239</f>
        <v>0</v>
      </c>
      <c r="C238" s="41">
        <f>'[2]S6 Maquette'!F239</f>
        <v>0</v>
      </c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44"/>
    </row>
    <row r="239" spans="1:20" ht="30.4" customHeight="1">
      <c r="A239" s="103">
        <f>'[2]S6 Maquette'!B240</f>
        <v>0</v>
      </c>
      <c r="B239" s="103">
        <f>'[2]S6 Maquette'!C240</f>
        <v>0</v>
      </c>
      <c r="C239" s="41">
        <f>'[2]S6 Maquette'!F240</f>
        <v>0</v>
      </c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44"/>
    </row>
    <row r="240" spans="1:20" ht="30.4" customHeight="1">
      <c r="A240" s="103">
        <f>'[2]S6 Maquette'!B241</f>
        <v>0</v>
      </c>
      <c r="B240" s="103">
        <f>'[2]S6 Maquette'!C241</f>
        <v>0</v>
      </c>
      <c r="C240" s="41">
        <f>'[2]S6 Maquette'!F241</f>
        <v>0</v>
      </c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44"/>
    </row>
    <row r="241" spans="1:20" ht="30.4" customHeight="1">
      <c r="A241" s="103">
        <f>'[2]S6 Maquette'!B242</f>
        <v>0</v>
      </c>
      <c r="B241" s="103">
        <f>'[2]S6 Maquette'!C242</f>
        <v>0</v>
      </c>
      <c r="C241" s="41">
        <f>'[2]S6 Maquette'!F242</f>
        <v>0</v>
      </c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44"/>
    </row>
    <row r="242" spans="1:20" ht="30.4" customHeight="1">
      <c r="A242" s="103">
        <f>'[2]S6 Maquette'!B243</f>
        <v>0</v>
      </c>
      <c r="B242" s="103">
        <f>'[2]S6 Maquette'!C243</f>
        <v>0</v>
      </c>
      <c r="C242" s="41">
        <f>'[2]S6 Maquette'!F243</f>
        <v>0</v>
      </c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44"/>
    </row>
    <row r="243" spans="1:20" ht="30.4" customHeight="1">
      <c r="A243" s="103">
        <f>'[2]S6 Maquette'!B244</f>
        <v>0</v>
      </c>
      <c r="B243" s="103">
        <f>'[2]S6 Maquette'!C244</f>
        <v>0</v>
      </c>
      <c r="C243" s="41">
        <f>'[2]S6 Maquette'!F244</f>
        <v>0</v>
      </c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44"/>
    </row>
    <row r="244" spans="1:20" ht="30.4" customHeight="1">
      <c r="A244" s="103">
        <f>'[2]S6 Maquette'!B245</f>
        <v>0</v>
      </c>
      <c r="B244" s="103">
        <f>'[2]S6 Maquette'!C245</f>
        <v>0</v>
      </c>
      <c r="C244" s="41">
        <f>'[2]S6 Maquette'!F245</f>
        <v>0</v>
      </c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44"/>
    </row>
    <row r="245" spans="1:20" ht="30.4" customHeight="1">
      <c r="A245" s="103">
        <f>'[2]S6 Maquette'!B246</f>
        <v>0</v>
      </c>
      <c r="B245" s="103">
        <f>'[2]S6 Maquette'!C246</f>
        <v>0</v>
      </c>
      <c r="C245" s="41">
        <f>'[2]S6 Maquette'!F246</f>
        <v>0</v>
      </c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44"/>
    </row>
    <row r="246" spans="1:20" ht="30.4" customHeight="1">
      <c r="A246" s="103">
        <f>'[2]S6 Maquette'!B247</f>
        <v>0</v>
      </c>
      <c r="B246" s="103">
        <f>'[2]S6 Maquette'!C247</f>
        <v>0</v>
      </c>
      <c r="C246" s="41">
        <f>'[2]S6 Maquette'!F247</f>
        <v>0</v>
      </c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44"/>
    </row>
    <row r="247" spans="1:20" ht="30.4" customHeight="1">
      <c r="A247" s="103">
        <f>'[2]S6 Maquette'!B248</f>
        <v>0</v>
      </c>
      <c r="B247" s="103">
        <f>'[2]S6 Maquette'!C248</f>
        <v>0</v>
      </c>
      <c r="C247" s="41">
        <f>'[2]S6 Maquette'!F248</f>
        <v>0</v>
      </c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44"/>
    </row>
    <row r="248" spans="1:20" ht="30.4" customHeight="1">
      <c r="A248" s="103">
        <f>'[2]S6 Maquette'!B249</f>
        <v>0</v>
      </c>
      <c r="B248" s="103">
        <f>'[2]S6 Maquette'!C249</f>
        <v>0</v>
      </c>
      <c r="C248" s="41">
        <f>'[2]S6 Maquette'!F249</f>
        <v>0</v>
      </c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44"/>
    </row>
    <row r="249" spans="1:20" ht="30.4" customHeight="1">
      <c r="A249" s="103">
        <f>'[2]S6 Maquette'!B250</f>
        <v>0</v>
      </c>
      <c r="B249" s="103">
        <f>'[2]S6 Maquette'!C250</f>
        <v>0</v>
      </c>
      <c r="C249" s="41">
        <f>'[2]S6 Maquette'!F250</f>
        <v>0</v>
      </c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44"/>
    </row>
    <row r="250" spans="1:20" ht="30.4" customHeight="1">
      <c r="A250" s="103">
        <f>'[2]S6 Maquette'!B251</f>
        <v>0</v>
      </c>
      <c r="B250" s="103">
        <f>'[2]S6 Maquette'!C251</f>
        <v>0</v>
      </c>
      <c r="C250" s="41">
        <f>'[2]S6 Maquette'!F251</f>
        <v>0</v>
      </c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44"/>
    </row>
    <row r="251" spans="1:20" ht="30.4" customHeight="1">
      <c r="A251" s="103">
        <f>'[2]S6 Maquette'!B252</f>
        <v>0</v>
      </c>
      <c r="B251" s="103">
        <f>'[2]S6 Maquette'!C252</f>
        <v>0</v>
      </c>
      <c r="C251" s="41">
        <f>'[2]S6 Maquette'!F252</f>
        <v>0</v>
      </c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44"/>
    </row>
    <row r="252" spans="1:20" ht="30.4" customHeight="1">
      <c r="A252" s="103">
        <f>'[2]S6 Maquette'!B253</f>
        <v>0</v>
      </c>
      <c r="B252" s="103">
        <f>'[2]S6 Maquette'!C253</f>
        <v>0</v>
      </c>
      <c r="C252" s="41">
        <f>'[2]S6 Maquette'!F253</f>
        <v>0</v>
      </c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44"/>
    </row>
    <row r="253" spans="1:20" ht="30.4" customHeight="1">
      <c r="A253" s="103">
        <f>'[2]S6 Maquette'!B254</f>
        <v>0</v>
      </c>
      <c r="B253" s="103">
        <f>'[2]S6 Maquette'!C254</f>
        <v>0</v>
      </c>
      <c r="C253" s="41">
        <f>'[2]S6 Maquette'!F254</f>
        <v>0</v>
      </c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44"/>
    </row>
    <row r="254" spans="1:20" ht="30.4" customHeight="1">
      <c r="A254" s="103">
        <f>'[2]S6 Maquette'!B255</f>
        <v>0</v>
      </c>
      <c r="B254" s="103">
        <f>'[2]S6 Maquette'!C255</f>
        <v>0</v>
      </c>
      <c r="C254" s="41">
        <f>'[2]S6 Maquette'!F255</f>
        <v>0</v>
      </c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44"/>
    </row>
    <row r="255" spans="1:20" ht="30.4" customHeight="1">
      <c r="A255" s="103">
        <f>'[2]S6 Maquette'!B256</f>
        <v>0</v>
      </c>
      <c r="B255" s="103">
        <f>'[2]S6 Maquette'!C256</f>
        <v>0</v>
      </c>
      <c r="C255" s="41">
        <f>'[2]S6 Maquette'!F256</f>
        <v>0</v>
      </c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44"/>
    </row>
    <row r="256" spans="1:20" ht="30.4" customHeight="1">
      <c r="A256" s="103">
        <f>'[2]S6 Maquette'!B257</f>
        <v>0</v>
      </c>
      <c r="B256" s="103">
        <f>'[2]S6 Maquette'!C257</f>
        <v>0</v>
      </c>
      <c r="C256" s="41">
        <f>'[2]S6 Maquette'!F257</f>
        <v>0</v>
      </c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44"/>
    </row>
    <row r="257" spans="1:20" ht="30.4" customHeight="1">
      <c r="A257" s="103">
        <f>'[2]S6 Maquette'!B258</f>
        <v>0</v>
      </c>
      <c r="B257" s="103">
        <f>'[2]S6 Maquette'!C258</f>
        <v>0</v>
      </c>
      <c r="C257" s="41">
        <f>'[2]S6 Maquette'!F258</f>
        <v>0</v>
      </c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44"/>
    </row>
    <row r="258" spans="1:20" ht="30.4" customHeight="1">
      <c r="A258" s="103">
        <f>'[2]S6 Maquette'!B259</f>
        <v>0</v>
      </c>
      <c r="B258" s="103">
        <f>'[2]S6 Maquette'!C259</f>
        <v>0</v>
      </c>
      <c r="C258" s="41">
        <f>'[2]S6 Maquette'!F259</f>
        <v>0</v>
      </c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44"/>
    </row>
    <row r="259" spans="1:20" ht="30.4" customHeight="1">
      <c r="A259" s="103">
        <f>'[2]S6 Maquette'!B260</f>
        <v>0</v>
      </c>
      <c r="B259" s="103">
        <f>'[2]S6 Maquette'!C260</f>
        <v>0</v>
      </c>
      <c r="C259" s="41">
        <f>'[2]S6 Maquette'!F260</f>
        <v>0</v>
      </c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44"/>
    </row>
    <row r="260" spans="1:20" ht="30.4" customHeight="1">
      <c r="A260" s="103">
        <f>'[2]S6 Maquette'!B261</f>
        <v>0</v>
      </c>
      <c r="B260" s="103">
        <f>'[2]S6 Maquette'!C261</f>
        <v>0</v>
      </c>
      <c r="C260" s="41">
        <f>'[2]S6 Maquette'!F261</f>
        <v>0</v>
      </c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44"/>
    </row>
    <row r="261" spans="1:20" ht="30.4" customHeight="1">
      <c r="A261" s="103">
        <f>'[2]S6 Maquette'!B262</f>
        <v>0</v>
      </c>
      <c r="B261" s="103">
        <f>'[2]S6 Maquette'!C262</f>
        <v>0</v>
      </c>
      <c r="C261" s="41">
        <f>'[2]S6 Maquette'!F262</f>
        <v>0</v>
      </c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44"/>
    </row>
    <row r="262" spans="1:20" ht="30.4" customHeight="1">
      <c r="A262" s="103">
        <f>'[2]S6 Maquette'!B263</f>
        <v>0</v>
      </c>
      <c r="B262" s="103">
        <f>'[2]S6 Maquette'!C263</f>
        <v>0</v>
      </c>
      <c r="C262" s="41">
        <f>'[2]S6 Maquette'!F263</f>
        <v>0</v>
      </c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44"/>
    </row>
    <row r="263" spans="1:20" ht="30.4" customHeight="1">
      <c r="A263" s="103">
        <f>'[2]S6 Maquette'!B264</f>
        <v>0</v>
      </c>
      <c r="B263" s="103">
        <f>'[2]S6 Maquette'!C264</f>
        <v>0</v>
      </c>
      <c r="C263" s="41">
        <f>'[2]S6 Maquette'!F264</f>
        <v>0</v>
      </c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44"/>
    </row>
    <row r="264" spans="1:20" ht="30.4" customHeight="1">
      <c r="A264" s="103">
        <f>'[2]S6 Maquette'!B265</f>
        <v>0</v>
      </c>
      <c r="B264" s="103">
        <f>'[2]S6 Maquette'!C265</f>
        <v>0</v>
      </c>
      <c r="C264" s="41">
        <f>'[2]S6 Maquette'!F265</f>
        <v>0</v>
      </c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44"/>
    </row>
    <row r="265" spans="1:20" ht="30.4" customHeight="1">
      <c r="A265" s="103">
        <f>'[2]S6 Maquette'!B266</f>
        <v>0</v>
      </c>
      <c r="B265" s="103">
        <f>'[2]S6 Maquette'!C266</f>
        <v>0</v>
      </c>
      <c r="C265" s="41">
        <f>'[2]S6 Maquette'!F266</f>
        <v>0</v>
      </c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44"/>
    </row>
    <row r="266" spans="1:20" ht="30.4" customHeight="1">
      <c r="A266" s="103">
        <f>'[2]S6 Maquette'!B267</f>
        <v>0</v>
      </c>
      <c r="B266" s="103">
        <f>'[2]S6 Maquette'!C267</f>
        <v>0</v>
      </c>
      <c r="C266" s="41">
        <f>'[2]S6 Maquette'!F267</f>
        <v>0</v>
      </c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44"/>
    </row>
    <row r="267" spans="1:20" ht="30.4" customHeight="1">
      <c r="A267" s="103">
        <f>'[2]S6 Maquette'!B268</f>
        <v>0</v>
      </c>
      <c r="B267" s="103">
        <f>'[2]S6 Maquette'!C268</f>
        <v>0</v>
      </c>
      <c r="C267" s="41">
        <f>'[2]S6 Maquette'!F268</f>
        <v>0</v>
      </c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44"/>
    </row>
    <row r="268" spans="1:20" ht="30.4" customHeight="1">
      <c r="A268" s="103">
        <f>'[2]S6 Maquette'!B269</f>
        <v>0</v>
      </c>
      <c r="B268" s="103">
        <f>'[2]S6 Maquette'!C269</f>
        <v>0</v>
      </c>
      <c r="C268" s="41">
        <f>'[2]S6 Maquette'!F269</f>
        <v>0</v>
      </c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44"/>
    </row>
    <row r="269" spans="1:20" ht="30.4" customHeight="1">
      <c r="A269" s="103">
        <f>'[2]S6 Maquette'!B270</f>
        <v>0</v>
      </c>
      <c r="B269" s="103">
        <f>'[2]S6 Maquette'!C270</f>
        <v>0</v>
      </c>
      <c r="C269" s="41">
        <f>'[2]S6 Maquette'!F270</f>
        <v>0</v>
      </c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44"/>
    </row>
    <row r="270" spans="1:20" ht="30.4" customHeight="1">
      <c r="A270" s="103">
        <f>'[2]S6 Maquette'!B271</f>
        <v>0</v>
      </c>
      <c r="B270" s="103">
        <f>'[2]S6 Maquette'!C271</f>
        <v>0</v>
      </c>
      <c r="C270" s="41">
        <f>'[2]S6 Maquette'!F271</f>
        <v>0</v>
      </c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44"/>
    </row>
    <row r="271" spans="1:20" ht="30.4" customHeight="1">
      <c r="A271" s="103">
        <f>'[2]S6 Maquette'!B272</f>
        <v>0</v>
      </c>
      <c r="B271" s="103">
        <f>'[2]S6 Maquette'!C272</f>
        <v>0</v>
      </c>
      <c r="C271" s="41">
        <f>'[2]S6 Maquette'!F272</f>
        <v>0</v>
      </c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44"/>
    </row>
    <row r="272" spans="1:20" ht="30.4" customHeight="1">
      <c r="A272" s="103">
        <f>'[2]S6 Maquette'!B273</f>
        <v>0</v>
      </c>
      <c r="B272" s="103">
        <f>'[2]S6 Maquette'!C273</f>
        <v>0</v>
      </c>
      <c r="C272" s="41">
        <f>'[2]S6 Maquette'!F273</f>
        <v>0</v>
      </c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44"/>
    </row>
    <row r="273" spans="1:20" ht="30.4" customHeight="1">
      <c r="A273" s="103">
        <f>'[2]S6 Maquette'!B274</f>
        <v>0</v>
      </c>
      <c r="B273" s="103">
        <f>'[2]S6 Maquette'!C274</f>
        <v>0</v>
      </c>
      <c r="C273" s="41">
        <f>'[2]S6 Maquette'!F274</f>
        <v>0</v>
      </c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44"/>
    </row>
    <row r="274" spans="1:20" ht="30.4" customHeight="1">
      <c r="A274" s="103">
        <f>'[2]S6 Maquette'!B275</f>
        <v>0</v>
      </c>
      <c r="B274" s="103">
        <f>'[2]S6 Maquette'!C275</f>
        <v>0</v>
      </c>
      <c r="C274" s="41">
        <f>'[2]S6 Maquette'!F275</f>
        <v>0</v>
      </c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44"/>
    </row>
    <row r="275" spans="1:20" ht="30.4" customHeight="1">
      <c r="A275" s="103">
        <f>'[2]S6 Maquette'!B276</f>
        <v>0</v>
      </c>
      <c r="B275" s="103">
        <f>'[2]S6 Maquette'!C276</f>
        <v>0</v>
      </c>
      <c r="C275" s="41">
        <f>'[2]S6 Maquette'!F276</f>
        <v>0</v>
      </c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44"/>
    </row>
    <row r="276" spans="1:20" ht="30.4" customHeight="1">
      <c r="A276" s="103">
        <f>'[2]S6 Maquette'!B277</f>
        <v>0</v>
      </c>
      <c r="B276" s="103">
        <f>'[2]S6 Maquette'!C277</f>
        <v>0</v>
      </c>
      <c r="C276" s="41">
        <f>'[2]S6 Maquette'!F277</f>
        <v>0</v>
      </c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44"/>
    </row>
    <row r="277" spans="1:20" ht="30.4" customHeight="1">
      <c r="A277" s="103">
        <f>'[2]S6 Maquette'!B278</f>
        <v>0</v>
      </c>
      <c r="B277" s="103">
        <f>'[2]S6 Maquette'!C278</f>
        <v>0</v>
      </c>
      <c r="C277" s="41">
        <f>'[2]S6 Maquette'!F278</f>
        <v>0</v>
      </c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44"/>
    </row>
    <row r="278" spans="1:20" ht="30.4" customHeight="1">
      <c r="A278" s="103">
        <f>'[2]S6 Maquette'!B279</f>
        <v>0</v>
      </c>
      <c r="B278" s="103">
        <f>'[2]S6 Maquette'!C279</f>
        <v>0</v>
      </c>
      <c r="C278" s="41">
        <f>'[2]S6 Maquette'!F279</f>
        <v>0</v>
      </c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44"/>
    </row>
    <row r="279" spans="1:20" ht="30.4" customHeight="1">
      <c r="A279" s="103">
        <f>'[2]S6 Maquette'!B280</f>
        <v>0</v>
      </c>
      <c r="B279" s="103">
        <f>'[2]S6 Maquette'!C280</f>
        <v>0</v>
      </c>
      <c r="C279" s="41">
        <f>'[2]S6 Maquette'!F280</f>
        <v>0</v>
      </c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44"/>
    </row>
    <row r="280" spans="1:20" ht="30.4" customHeight="1">
      <c r="A280" s="103">
        <f>'[2]S6 Maquette'!B281</f>
        <v>0</v>
      </c>
      <c r="B280" s="103">
        <f>'[2]S6 Maquette'!C281</f>
        <v>0</v>
      </c>
      <c r="C280" s="41">
        <f>'[2]S6 Maquette'!F281</f>
        <v>0</v>
      </c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44"/>
    </row>
    <row r="281" spans="1:20" ht="30.4" customHeight="1">
      <c r="A281" s="103">
        <f>'[2]S6 Maquette'!B282</f>
        <v>0</v>
      </c>
      <c r="B281" s="103">
        <f>'[2]S6 Maquette'!C282</f>
        <v>0</v>
      </c>
      <c r="C281" s="41">
        <f>'[2]S6 Maquette'!F282</f>
        <v>0</v>
      </c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44"/>
    </row>
    <row r="282" spans="1:20" ht="30.4" customHeight="1">
      <c r="A282" s="103">
        <f>'[2]S6 Maquette'!B283</f>
        <v>0</v>
      </c>
      <c r="B282" s="103">
        <f>'[2]S6 Maquette'!C283</f>
        <v>0</v>
      </c>
      <c r="C282" s="41">
        <f>'[2]S6 Maquette'!F283</f>
        <v>0</v>
      </c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44"/>
    </row>
    <row r="283" spans="1:20" ht="30.4" customHeight="1">
      <c r="A283" s="103">
        <f>'[2]S6 Maquette'!B284</f>
        <v>0</v>
      </c>
      <c r="B283" s="103">
        <f>'[2]S6 Maquette'!C284</f>
        <v>0</v>
      </c>
      <c r="C283" s="41">
        <f>'[2]S6 Maquette'!F284</f>
        <v>0</v>
      </c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44"/>
    </row>
    <row r="284" spans="1:20" ht="30.4" customHeight="1">
      <c r="A284" s="103">
        <f>'[2]S6 Maquette'!B285</f>
        <v>0</v>
      </c>
      <c r="B284" s="103">
        <f>'[2]S6 Maquette'!C285</f>
        <v>0</v>
      </c>
      <c r="C284" s="41">
        <f>'[2]S6 Maquette'!F285</f>
        <v>0</v>
      </c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44"/>
    </row>
    <row r="285" spans="1:20" ht="30.4" customHeight="1">
      <c r="A285" s="103">
        <f>'[2]S6 Maquette'!B286</f>
        <v>0</v>
      </c>
      <c r="B285" s="103">
        <f>'[2]S6 Maquette'!C286</f>
        <v>0</v>
      </c>
      <c r="C285" s="41">
        <f>'[2]S6 Maquette'!F286</f>
        <v>0</v>
      </c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44"/>
    </row>
    <row r="286" spans="1:20" ht="30.4" customHeight="1">
      <c r="A286" s="103">
        <f>'[2]S6 Maquette'!B287</f>
        <v>0</v>
      </c>
      <c r="B286" s="103">
        <f>'[2]S6 Maquette'!C287</f>
        <v>0</v>
      </c>
      <c r="C286" s="41">
        <f>'[2]S6 Maquette'!F287</f>
        <v>0</v>
      </c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44"/>
    </row>
    <row r="287" spans="1:20" ht="30.4" customHeight="1">
      <c r="A287" s="103">
        <f>'[2]S6 Maquette'!B288</f>
        <v>0</v>
      </c>
      <c r="B287" s="103">
        <f>'[2]S6 Maquette'!C288</f>
        <v>0</v>
      </c>
      <c r="C287" s="41">
        <f>'[2]S6 Maquette'!F288</f>
        <v>0</v>
      </c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44"/>
    </row>
    <row r="288" spans="1:20" ht="30.4" customHeight="1">
      <c r="A288" s="103">
        <f>'[2]S6 Maquette'!B289</f>
        <v>0</v>
      </c>
      <c r="B288" s="103">
        <f>'[2]S6 Maquette'!C289</f>
        <v>0</v>
      </c>
      <c r="C288" s="41">
        <f>'[2]S6 Maquette'!F289</f>
        <v>0</v>
      </c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44"/>
    </row>
    <row r="289" spans="1:20" ht="30.4" customHeight="1">
      <c r="A289" s="103">
        <f>'[2]S6 Maquette'!B290</f>
        <v>0</v>
      </c>
      <c r="B289" s="103">
        <f>'[2]S6 Maquette'!C290</f>
        <v>0</v>
      </c>
      <c r="C289" s="41">
        <f>'[2]S6 Maquette'!F290</f>
        <v>0</v>
      </c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44"/>
    </row>
    <row r="290" spans="1:20" ht="30.4" customHeight="1">
      <c r="A290" s="103">
        <f>'[2]S6 Maquette'!B291</f>
        <v>0</v>
      </c>
      <c r="B290" s="103">
        <f>'[2]S6 Maquette'!C291</f>
        <v>0</v>
      </c>
      <c r="C290" s="41">
        <f>'[2]S6 Maquette'!F291</f>
        <v>0</v>
      </c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44"/>
    </row>
    <row r="291" spans="1:20" ht="30.4" customHeight="1">
      <c r="A291" s="103">
        <f>'[2]S6 Maquette'!B292</f>
        <v>0</v>
      </c>
      <c r="B291" s="103">
        <f>'[2]S6 Maquette'!C292</f>
        <v>0</v>
      </c>
      <c r="C291" s="41">
        <f>'[2]S6 Maquette'!F292</f>
        <v>0</v>
      </c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44"/>
    </row>
    <row r="292" spans="1:20" ht="30.4" customHeight="1">
      <c r="A292" s="103">
        <f>'[2]S6 Maquette'!B293</f>
        <v>0</v>
      </c>
      <c r="B292" s="103">
        <f>'[2]S6 Maquette'!C293</f>
        <v>0</v>
      </c>
      <c r="C292" s="41">
        <f>'[2]S6 Maquette'!F293</f>
        <v>0</v>
      </c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44"/>
    </row>
    <row r="293" spans="1:20" ht="30.4" customHeight="1">
      <c r="A293" s="103">
        <f>'[2]S6 Maquette'!B294</f>
        <v>0</v>
      </c>
      <c r="B293" s="103">
        <f>'[2]S6 Maquette'!C294</f>
        <v>0</v>
      </c>
      <c r="C293" s="41">
        <f>'[2]S6 Maquette'!F294</f>
        <v>0</v>
      </c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44"/>
    </row>
    <row r="294" spans="1:20" ht="30.4" customHeight="1">
      <c r="A294" s="103">
        <f>'[2]S6 Maquette'!B295</f>
        <v>0</v>
      </c>
      <c r="B294" s="103">
        <f>'[2]S6 Maquette'!C295</f>
        <v>0</v>
      </c>
      <c r="C294" s="41">
        <f>'[2]S6 Maquette'!F295</f>
        <v>0</v>
      </c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44"/>
    </row>
    <row r="295" spans="1:20" ht="30.4" customHeight="1">
      <c r="A295" s="103">
        <f>'[2]S6 Maquette'!B296</f>
        <v>0</v>
      </c>
      <c r="B295" s="103">
        <f>'[2]S6 Maquette'!C296</f>
        <v>0</v>
      </c>
      <c r="C295" s="41">
        <f>'[2]S6 Maquette'!F296</f>
        <v>0</v>
      </c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44"/>
    </row>
    <row r="296" spans="1:20" ht="30.4" customHeight="1">
      <c r="A296" s="103">
        <f>'[2]S6 Maquette'!B297</f>
        <v>0</v>
      </c>
      <c r="B296" s="103">
        <f>'[2]S6 Maquette'!C297</f>
        <v>0</v>
      </c>
      <c r="C296" s="41">
        <f>'[2]S6 Maquette'!F297</f>
        <v>0</v>
      </c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44"/>
    </row>
    <row r="297" spans="1:20" ht="30.4" customHeight="1">
      <c r="A297" s="103">
        <f>'[2]S6 Maquette'!B298</f>
        <v>0</v>
      </c>
      <c r="B297" s="103">
        <f>'[2]S6 Maquette'!C298</f>
        <v>0</v>
      </c>
      <c r="C297" s="41">
        <f>'[2]S6 Maquette'!F298</f>
        <v>0</v>
      </c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44"/>
    </row>
    <row r="298" spans="1:20" ht="30.4" customHeight="1">
      <c r="A298" s="103">
        <f>'[2]S6 Maquette'!B299</f>
        <v>0</v>
      </c>
      <c r="B298" s="103">
        <f>'[2]S6 Maquette'!C299</f>
        <v>0</v>
      </c>
      <c r="C298" s="41">
        <f>'[2]S6 Maquette'!F299</f>
        <v>0</v>
      </c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44"/>
    </row>
    <row r="299" spans="1:20" ht="30.4" customHeight="1">
      <c r="A299" s="103">
        <f>'[2]S6 Maquette'!B300</f>
        <v>0</v>
      </c>
      <c r="B299" s="103">
        <f>'[2]S6 Maquette'!C300</f>
        <v>0</v>
      </c>
      <c r="C299" s="41">
        <f>'[2]S6 Maquette'!F300</f>
        <v>0</v>
      </c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44"/>
    </row>
    <row r="300" spans="1:20" ht="30.4" customHeight="1">
      <c r="A300" s="103">
        <f>'[2]S6 Maquette'!B301</f>
        <v>0</v>
      </c>
      <c r="B300" s="103">
        <f>'[2]S6 Maquette'!C301</f>
        <v>0</v>
      </c>
      <c r="C300" s="41">
        <f>'[2]S6 Maquette'!F301</f>
        <v>0</v>
      </c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44"/>
    </row>
  </sheetData>
  <sheetProtection formatCells="0" insertRows="0"/>
  <mergeCells count="25">
    <mergeCell ref="R14:R17"/>
    <mergeCell ref="S14:S17"/>
    <mergeCell ref="A15:A16"/>
    <mergeCell ref="B15:C16"/>
    <mergeCell ref="D15:D16"/>
    <mergeCell ref="E15:G16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31" priority="21">
      <formula>$C1="Parcours Pédagogique"</formula>
    </cfRule>
    <cfRule type="expression" dxfId="30" priority="22">
      <formula>$C1="BLOC"</formula>
    </cfRule>
    <cfRule type="expression" dxfId="29" priority="23">
      <formula>$C1="OPTION"</formula>
    </cfRule>
  </conditionalFormatting>
  <conditionalFormatting sqref="A38:B38">
    <cfRule type="expression" dxfId="28" priority="4">
      <formula>$F38="Fermeture"</formula>
    </cfRule>
    <cfRule type="expression" dxfId="27" priority="5">
      <formula>$F38="Modification"</formula>
    </cfRule>
    <cfRule type="expression" dxfId="26" priority="6">
      <formula>$F38="Création"</formula>
    </cfRule>
  </conditionalFormatting>
  <conditionalFormatting sqref="A42:B43">
    <cfRule type="expression" dxfId="25" priority="1">
      <formula>$F42="Fermeture"</formula>
    </cfRule>
    <cfRule type="expression" dxfId="24" priority="2">
      <formula>$F42="Modification"</formula>
    </cfRule>
    <cfRule type="expression" dxfId="23" priority="3">
      <formula>$F42="Création"</formula>
    </cfRule>
  </conditionalFormatting>
  <conditionalFormatting sqref="A16:S26 C27:R47 A48:R48 A49:S298 T16">
    <cfRule type="expression" dxfId="22" priority="26">
      <formula>$C16="Modification MCC"</formula>
    </cfRule>
  </conditionalFormatting>
  <conditionalFormatting sqref="A18:S26 C27:R47 A48:R48 A49:S300 T18">
    <cfRule type="expression" dxfId="21" priority="30">
      <formula>$C18="Modification"</formula>
    </cfRule>
  </conditionalFormatting>
  <conditionalFormatting sqref="B27:B31 B34:B37 B39:B41 B44:B46 A47:B47">
    <cfRule type="expression" dxfId="20" priority="7">
      <formula>$F27="Fermeture"</formula>
    </cfRule>
    <cfRule type="expression" dxfId="19" priority="8">
      <formula>$F27="Modification"</formula>
    </cfRule>
    <cfRule type="expression" dxfId="18" priority="9">
      <formula>$F27="Création"</formula>
    </cfRule>
  </conditionalFormatting>
  <conditionalFormatting sqref="B32:B33">
    <cfRule type="expression" dxfId="17" priority="10">
      <formula>$F31="Modification"</formula>
    </cfRule>
    <cfRule type="expression" dxfId="16" priority="11">
      <formula>$F31="Création"</formula>
    </cfRule>
    <cfRule type="expression" dxfId="15" priority="12">
      <formula>$F31="Fermeture"</formula>
    </cfRule>
  </conditionalFormatting>
  <conditionalFormatting sqref="B1:S9 B10:E10 J10:S11 B11:D11 B12:M12 P12 B13:L13 B14:N14 P14:S17 B15:M17 B301:S999">
    <cfRule type="expression" dxfId="14" priority="28">
      <formula>$D1="Création"</formula>
    </cfRule>
    <cfRule type="expression" dxfId="13" priority="29">
      <formula>$D1="Fermeture"</formula>
    </cfRule>
  </conditionalFormatting>
  <conditionalFormatting sqref="C1:S26 C27:R48 C49:S999">
    <cfRule type="expression" dxfId="12" priority="13">
      <formula>$B1="Option"</formula>
    </cfRule>
  </conditionalFormatting>
  <conditionalFormatting sqref="J1:J999">
    <cfRule type="expression" dxfId="11" priority="19">
      <formula>$I1="NON"</formula>
    </cfRule>
  </conditionalFormatting>
  <conditionalFormatting sqref="L1:L999">
    <cfRule type="expression" dxfId="10" priority="14">
      <formula>$K1="CCI (CC Intégral)"</formula>
    </cfRule>
    <cfRule type="expression" dxfId="9" priority="15">
      <formula>$K1="CT (Contrôle terminal)"</formula>
    </cfRule>
  </conditionalFormatting>
  <conditionalFormatting sqref="L18:L300 M18">
    <cfRule type="expression" dxfId="8" priority="24">
      <formula>$K1="CT (Contrôle terminal)"</formula>
    </cfRule>
  </conditionalFormatting>
  <conditionalFormatting sqref="L18:L300">
    <cfRule type="expression" dxfId="7" priority="25">
      <formula>$K1="CCI (CC Intégral)"</formula>
    </cfRule>
  </conditionalFormatting>
  <conditionalFormatting sqref="M1:M999">
    <cfRule type="expression" dxfId="6" priority="20">
      <formula>$K1="CT (Contrôle terminal)"</formula>
    </cfRule>
  </conditionalFormatting>
  <conditionalFormatting sqref="N1:O999">
    <cfRule type="expression" dxfId="5" priority="18">
      <formula>$K1="CCI (CC Intégral)"</formula>
    </cfRule>
  </conditionalFormatting>
  <conditionalFormatting sqref="P14:S17 B15:M17 B1:S9 J10:S11 B12:M12 B14:N14 B301:S999 B13:L13 B10:E10 B11:D11 P12">
    <cfRule type="expression" dxfId="4" priority="27">
      <formula>$D1="Modification"</formula>
    </cfRule>
  </conditionalFormatting>
  <conditionalFormatting sqref="Q1:R999">
    <cfRule type="expression" dxfId="3" priority="16">
      <formula>$P1="Autres"</formula>
    </cfRule>
  </conditionalFormatting>
  <conditionalFormatting sqref="S1:S26 T18 S49:S999">
    <cfRule type="expression" dxfId="2" priority="17">
      <formula>$P1="CT (Contrôle terminal)"</formula>
    </cfRule>
  </conditionalFormatting>
  <conditionalFormatting sqref="T18 A18:S26 C27:R47 A48:R48 A49:S300">
    <cfRule type="expression" dxfId="1" priority="31">
      <formula>$C18="Création"</formula>
    </cfRule>
    <cfRule type="expression" dxfId="0" priority="32">
      <formula>$C18="Fermeture"</formula>
    </cfRule>
  </conditionalFormatting>
  <dataValidations count="7">
    <dataValidation type="list" allowBlank="1" showInputMessage="1" showErrorMessage="1" sqref="B27:B32 B34:B47" xr:uid="{429E78A7-0DAA-49AE-AE86-D5ACD33B705A}">
      <formula1>"UE, ECUE, BLOC, OPTION, Parcours Pédagogique"</formula1>
    </dataValidation>
    <dataValidation type="list" allowBlank="1" showInputMessage="1" showErrorMessage="1" sqref="G23:G300 G19 H19:I300 E19:F300" xr:uid="{F7BD9B51-465F-4898-A6AA-DE9CFD95CBAB}">
      <formula1>"OUI, NON"</formula1>
    </dataValidation>
    <dataValidation type="list" allowBlank="1" showInputMessage="1" showErrorMessage="1" sqref="P19:P300" xr:uid="{3990838C-2C9B-4BCE-B76C-076F7FB019F4}">
      <formula1>"CT (Contrôle terminal), Autres"</formula1>
    </dataValidation>
    <dataValidation type="list" allowBlank="1" showInputMessage="1" showErrorMessage="1" sqref="D1:D6" xr:uid="{7BA4C409-6B71-4038-880D-2BCFCE2C1D9C}">
      <formula1>"Obligatoire, Facultatif, Complémentaire"</formula1>
    </dataValidation>
    <dataValidation type="list" allowBlank="1" showInputMessage="1" showErrorMessage="1" sqref="C19:C300" xr:uid="{370856B1-01C6-46D2-AA2F-D54915990394}">
      <formula1>"Modification MCC"</formula1>
    </dataValidation>
    <dataValidation type="list" allowBlank="1" showInputMessage="1" showErrorMessage="1" sqref="K19:K300" xr:uid="{8707BB05-4566-443C-B54A-43C93ECD5D24}">
      <formula1>List_Controle2</formula1>
    </dataValidation>
    <dataValidation type="list" allowBlank="1" showInputMessage="1" showErrorMessage="1" sqref="Q19:Q300 N19:N300" xr:uid="{1837C540-BBE0-457B-A346-8328A44F250E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D952-FBD6-41DF-8930-16EEF5D0B02D}">
  <dimension ref="A1:O126"/>
  <sheetViews>
    <sheetView topLeftCell="A27" zoomScale="55" zoomScaleNormal="55" workbookViewId="0">
      <selection activeCell="C45" sqref="B40:C45"/>
    </sheetView>
  </sheetViews>
  <sheetFormatPr baseColWidth="10" defaultColWidth="11.42578125" defaultRowHeight="15"/>
  <cols>
    <col min="1" max="1" width="18.42578125" style="15" customWidth="1"/>
    <col min="2" max="2" width="56.5703125" style="15" bestFit="1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45.140625" style="15" customWidth="1"/>
    <col min="9" max="9" width="17" style="15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0">
      <c r="A1" s="145"/>
      <c r="B1" s="145"/>
      <c r="C1" s="145"/>
      <c r="D1" s="145"/>
      <c r="E1" s="145"/>
      <c r="F1" s="145"/>
      <c r="G1" s="145"/>
      <c r="H1" s="145"/>
      <c r="I1" s="145"/>
      <c r="J1" s="145"/>
    </row>
    <row r="2" spans="1:10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0">
      <c r="A3" s="145"/>
      <c r="B3" s="145"/>
      <c r="C3" s="145"/>
      <c r="D3" s="145"/>
      <c r="E3" s="145"/>
      <c r="F3" s="145"/>
      <c r="G3" s="145"/>
      <c r="H3" s="145"/>
      <c r="I3" s="145"/>
      <c r="J3" s="145"/>
    </row>
    <row r="4" spans="1:10">
      <c r="A4" s="145"/>
      <c r="B4" s="145"/>
      <c r="C4" s="145"/>
      <c r="D4" s="145"/>
      <c r="E4" s="145"/>
      <c r="F4" s="145"/>
      <c r="G4" s="145"/>
      <c r="H4" s="145"/>
      <c r="I4" s="145"/>
      <c r="J4" s="145"/>
    </row>
    <row r="5" spans="1:10">
      <c r="A5" s="145"/>
      <c r="B5" s="145"/>
      <c r="C5" s="145"/>
      <c r="D5" s="145"/>
      <c r="E5" s="145"/>
      <c r="F5" s="145"/>
      <c r="G5" s="145"/>
      <c r="H5" s="145"/>
      <c r="I5" s="145"/>
      <c r="J5" s="145"/>
    </row>
    <row r="6" spans="1:10">
      <c r="A6" s="145"/>
      <c r="B6" s="145"/>
      <c r="C6" s="145"/>
      <c r="D6" s="145"/>
      <c r="E6" s="145"/>
      <c r="F6" s="145"/>
      <c r="G6" s="145"/>
      <c r="H6" s="145"/>
      <c r="I6" s="145"/>
      <c r="J6" s="145"/>
    </row>
    <row r="7" spans="1:10" ht="18" customHeight="1">
      <c r="A7" s="147" t="s">
        <v>211</v>
      </c>
      <c r="B7" s="141" t="str">
        <f>'[1]Fiche Générale'!B3</f>
        <v>Portail_LLAC</v>
      </c>
      <c r="C7" s="147" t="s">
        <v>212</v>
      </c>
      <c r="D7" s="147"/>
      <c r="E7" s="155" t="str">
        <f>'[1]Fiche Générale'!B4</f>
        <v>Langues, littératures et civilisations étrangères et régionales (LLCER)</v>
      </c>
      <c r="F7" s="141"/>
      <c r="G7" s="147" t="s">
        <v>213</v>
      </c>
      <c r="H7" s="144">
        <f>'[1]Fiche Générale'!B5</f>
        <v>0</v>
      </c>
      <c r="I7" s="144"/>
      <c r="J7" s="144"/>
    </row>
    <row r="8" spans="1:10" ht="18" customHeight="1">
      <c r="A8" s="147"/>
      <c r="B8" s="142"/>
      <c r="C8" s="147"/>
      <c r="D8" s="147"/>
      <c r="E8" s="156"/>
      <c r="F8" s="142"/>
      <c r="G8" s="147"/>
      <c r="H8" s="144"/>
      <c r="I8" s="144"/>
      <c r="J8" s="144"/>
    </row>
    <row r="9" spans="1:10" ht="18" customHeight="1">
      <c r="A9" s="147"/>
      <c r="B9" s="142"/>
      <c r="C9" s="147"/>
      <c r="D9" s="147"/>
      <c r="E9" s="157"/>
      <c r="F9" s="143"/>
      <c r="G9" s="147"/>
      <c r="H9" s="144"/>
      <c r="I9" s="144"/>
      <c r="J9" s="144"/>
    </row>
    <row r="10" spans="1:10" ht="18" customHeight="1">
      <c r="A10" s="147"/>
      <c r="B10" s="142"/>
      <c r="C10" s="154" t="s">
        <v>214</v>
      </c>
      <c r="D10" s="154"/>
      <c r="E10" s="158" t="str">
        <f>'[1]Fiche Générale'!B9</f>
        <v>Anglais LLCER</v>
      </c>
      <c r="F10" s="159"/>
      <c r="G10" s="159"/>
      <c r="H10" s="159"/>
      <c r="I10" s="159"/>
      <c r="J10" s="160"/>
    </row>
    <row r="11" spans="1:10" ht="18" customHeight="1">
      <c r="A11" s="147"/>
      <c r="B11" s="143"/>
      <c r="C11" s="154"/>
      <c r="D11" s="154"/>
      <c r="E11" s="161"/>
      <c r="F11" s="162"/>
      <c r="G11" s="162"/>
      <c r="H11" s="162"/>
      <c r="I11" s="162"/>
      <c r="J11" s="163"/>
    </row>
    <row r="13" spans="1:10">
      <c r="A13" s="146" t="s">
        <v>215</v>
      </c>
      <c r="B13" s="148" t="s">
        <v>216</v>
      </c>
      <c r="C13" s="146" t="s">
        <v>217</v>
      </c>
      <c r="D13" s="146"/>
      <c r="E13" s="146"/>
      <c r="F13" s="146"/>
      <c r="G13" s="146" t="s">
        <v>199</v>
      </c>
      <c r="H13" s="113" t="e">
        <f>[1]Calcul!A7</f>
        <v>#REF!</v>
      </c>
      <c r="I13" s="113"/>
    </row>
    <row r="14" spans="1:10">
      <c r="A14" s="146"/>
      <c r="B14" s="149"/>
      <c r="C14" s="146"/>
      <c r="D14" s="146"/>
      <c r="E14" s="146"/>
      <c r="F14" s="146"/>
      <c r="G14" s="146"/>
      <c r="H14" s="113"/>
      <c r="I14" s="113"/>
    </row>
    <row r="15" spans="1:10">
      <c r="A15" s="146" t="s">
        <v>218</v>
      </c>
      <c r="B15" s="148" t="s">
        <v>185</v>
      </c>
      <c r="C15" s="150" t="s">
        <v>219</v>
      </c>
      <c r="D15" s="151"/>
      <c r="E15" s="146"/>
      <c r="F15" s="146"/>
      <c r="G15" s="146" t="s">
        <v>200</v>
      </c>
      <c r="H15" s="113" t="e">
        <f>[1]Calcul!A20</f>
        <v>#REF!</v>
      </c>
      <c r="I15" s="113"/>
    </row>
    <row r="16" spans="1:10">
      <c r="A16" s="146"/>
      <c r="B16" s="149"/>
      <c r="C16" s="152"/>
      <c r="D16" s="153"/>
      <c r="E16" s="146"/>
      <c r="F16" s="146"/>
      <c r="G16" s="146"/>
      <c r="H16" s="113"/>
      <c r="I16" s="113"/>
    </row>
    <row r="17" spans="1:15">
      <c r="I17" s="16"/>
      <c r="J17" s="16"/>
      <c r="K17" s="16"/>
      <c r="L17" s="16"/>
      <c r="M17" s="16"/>
      <c r="N17" s="16"/>
    </row>
    <row r="18" spans="1:15" ht="49.3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35" customHeight="1">
      <c r="A19" s="52">
        <v>0</v>
      </c>
      <c r="B19" s="50" t="s">
        <v>227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35" customHeight="1">
      <c r="A20" s="52" t="s">
        <v>228</v>
      </c>
      <c r="B20" s="50" t="s">
        <v>229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35" customHeight="1">
      <c r="A21" s="52" t="s">
        <v>230</v>
      </c>
      <c r="B21" s="50" t="s">
        <v>231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35" customHeight="1">
      <c r="A22" s="52" t="s">
        <v>232</v>
      </c>
      <c r="B22" s="51" t="s">
        <v>233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35" customHeight="1">
      <c r="A23" s="52"/>
      <c r="B23" s="51" t="s">
        <v>234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35" customHeight="1">
      <c r="A24" s="52" t="s">
        <v>235</v>
      </c>
      <c r="B24" s="51" t="s">
        <v>236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35" customHeight="1">
      <c r="A25" s="52" t="s">
        <v>237</v>
      </c>
      <c r="B25" s="51" t="s">
        <v>238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35" customHeight="1">
      <c r="A26" s="52" t="s">
        <v>239</v>
      </c>
      <c r="B26" s="51" t="s">
        <v>240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s="96" customFormat="1" ht="43.35" customHeight="1">
      <c r="A27" s="92"/>
      <c r="B27" s="93" t="s">
        <v>346</v>
      </c>
      <c r="C27" s="92" t="s">
        <v>32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4"/>
      <c r="O27" s="95"/>
    </row>
    <row r="28" spans="1:15" ht="43.35" customHeight="1">
      <c r="A28" s="6"/>
      <c r="B28" s="61" t="s">
        <v>272</v>
      </c>
      <c r="C28" s="6" t="s">
        <v>13</v>
      </c>
      <c r="D28" s="6">
        <v>6</v>
      </c>
      <c r="E28" s="5"/>
      <c r="F28" s="5"/>
      <c r="G28" s="5"/>
      <c r="H28" s="6" t="s">
        <v>174</v>
      </c>
      <c r="I28" s="6"/>
      <c r="J28" s="6"/>
      <c r="K28" s="6"/>
      <c r="L28" s="6"/>
      <c r="M28" s="6"/>
      <c r="N28" s="5"/>
      <c r="O28" s="5"/>
    </row>
    <row r="29" spans="1:15" ht="43.35" customHeight="1">
      <c r="A29" s="6"/>
      <c r="B29" s="62" t="s">
        <v>273</v>
      </c>
      <c r="C29" s="6" t="s">
        <v>23</v>
      </c>
      <c r="D29" s="6">
        <v>2</v>
      </c>
      <c r="E29" s="5"/>
      <c r="F29" s="5"/>
      <c r="G29" s="67" t="s">
        <v>287</v>
      </c>
      <c r="H29" s="6" t="s">
        <v>174</v>
      </c>
      <c r="I29" s="69">
        <v>18</v>
      </c>
      <c r="J29" s="6"/>
      <c r="K29" s="6"/>
      <c r="L29" s="6"/>
      <c r="M29" s="6"/>
      <c r="N29" s="5"/>
      <c r="O29" s="5"/>
    </row>
    <row r="30" spans="1:15" ht="43.35" customHeight="1">
      <c r="A30" s="6"/>
      <c r="B30" s="63" t="s">
        <v>274</v>
      </c>
      <c r="C30" s="6" t="s">
        <v>23</v>
      </c>
      <c r="D30" s="6">
        <v>2</v>
      </c>
      <c r="E30" s="5"/>
      <c r="F30" s="5"/>
      <c r="G30" s="68" t="s">
        <v>288</v>
      </c>
      <c r="H30" s="6" t="s">
        <v>174</v>
      </c>
      <c r="I30" s="69">
        <v>18</v>
      </c>
      <c r="J30" s="6"/>
      <c r="K30" s="6"/>
      <c r="L30" s="6"/>
      <c r="M30" s="6"/>
      <c r="N30" s="5"/>
      <c r="O30" s="5"/>
    </row>
    <row r="31" spans="1:15" ht="43.35" customHeight="1">
      <c r="A31" s="6"/>
      <c r="B31" s="63" t="s">
        <v>275</v>
      </c>
      <c r="C31" s="6" t="s">
        <v>23</v>
      </c>
      <c r="D31" s="6">
        <v>2</v>
      </c>
      <c r="E31" s="5"/>
      <c r="F31" s="5"/>
      <c r="G31" s="5"/>
      <c r="H31" s="6" t="s">
        <v>174</v>
      </c>
      <c r="I31" s="69">
        <v>18</v>
      </c>
      <c r="J31" s="6"/>
      <c r="K31" s="6"/>
      <c r="L31" s="6"/>
      <c r="M31" s="6"/>
      <c r="N31" s="5"/>
      <c r="O31" s="5"/>
    </row>
    <row r="32" spans="1:15" ht="43.35" customHeight="1">
      <c r="A32" s="6"/>
      <c r="B32" s="64" t="s">
        <v>276</v>
      </c>
      <c r="C32" s="6" t="s">
        <v>13</v>
      </c>
      <c r="D32" s="6">
        <v>6</v>
      </c>
      <c r="E32" s="5"/>
      <c r="F32" s="5"/>
      <c r="G32" s="5"/>
      <c r="H32" s="6" t="s">
        <v>174</v>
      </c>
      <c r="I32" s="6"/>
      <c r="J32" s="6"/>
      <c r="K32" s="6"/>
      <c r="L32" s="6"/>
      <c r="M32" s="6"/>
      <c r="N32" s="5"/>
      <c r="O32" s="5"/>
    </row>
    <row r="33" spans="1:15" ht="43.35" customHeight="1">
      <c r="A33" s="6"/>
      <c r="B33" s="63" t="s">
        <v>277</v>
      </c>
      <c r="C33" s="6" t="s">
        <v>23</v>
      </c>
      <c r="D33" s="6">
        <v>3</v>
      </c>
      <c r="E33" s="5"/>
      <c r="F33" s="5"/>
      <c r="G33" s="68" t="s">
        <v>289</v>
      </c>
      <c r="H33" s="6" t="s">
        <v>174</v>
      </c>
      <c r="I33" s="6">
        <v>18</v>
      </c>
      <c r="J33" s="6"/>
      <c r="K33" s="6"/>
      <c r="L33" s="6"/>
      <c r="M33" s="6"/>
      <c r="N33" s="5"/>
      <c r="O33" s="5"/>
    </row>
    <row r="34" spans="1:15" ht="43.35" customHeight="1">
      <c r="A34" s="6"/>
      <c r="B34" s="63" t="s">
        <v>278</v>
      </c>
      <c r="C34" s="6" t="s">
        <v>23</v>
      </c>
      <c r="D34" s="6">
        <v>3</v>
      </c>
      <c r="E34" s="5"/>
      <c r="F34" s="5"/>
      <c r="G34" s="68" t="s">
        <v>290</v>
      </c>
      <c r="H34" s="6" t="s">
        <v>174</v>
      </c>
      <c r="I34" s="6">
        <v>18</v>
      </c>
      <c r="J34" s="6"/>
      <c r="K34" s="6"/>
      <c r="L34" s="6"/>
      <c r="M34" s="6"/>
      <c r="N34" s="5"/>
      <c r="O34" s="5"/>
    </row>
    <row r="35" spans="1:15" ht="43.35" customHeight="1">
      <c r="A35" s="6"/>
      <c r="B35" s="65" t="s">
        <v>279</v>
      </c>
      <c r="C35" s="6" t="s">
        <v>13</v>
      </c>
      <c r="D35" s="6">
        <v>6</v>
      </c>
      <c r="E35" s="5"/>
      <c r="F35" s="5"/>
      <c r="G35" s="5"/>
      <c r="H35" s="6" t="s">
        <v>174</v>
      </c>
      <c r="I35" s="6"/>
      <c r="J35" s="6"/>
      <c r="K35" s="6"/>
      <c r="L35" s="6"/>
      <c r="M35" s="6"/>
      <c r="N35" s="5"/>
      <c r="O35" s="5"/>
    </row>
    <row r="36" spans="1:15" ht="43.35" customHeight="1">
      <c r="A36" s="23"/>
      <c r="B36" s="63" t="s">
        <v>280</v>
      </c>
      <c r="C36" s="6" t="s">
        <v>23</v>
      </c>
      <c r="D36" s="6">
        <v>3</v>
      </c>
      <c r="E36" s="5"/>
      <c r="F36" s="5"/>
      <c r="G36" s="68" t="s">
        <v>291</v>
      </c>
      <c r="H36" s="6" t="s">
        <v>174</v>
      </c>
      <c r="I36" s="6"/>
      <c r="J36" s="6"/>
      <c r="K36" s="6">
        <v>20</v>
      </c>
      <c r="L36" s="6"/>
      <c r="M36" s="6"/>
      <c r="N36" s="5"/>
      <c r="O36" s="5"/>
    </row>
    <row r="37" spans="1:15" ht="43.35" customHeight="1">
      <c r="A37" s="23"/>
      <c r="B37" s="63" t="s">
        <v>281</v>
      </c>
      <c r="C37" s="6" t="s">
        <v>23</v>
      </c>
      <c r="D37" s="6">
        <v>3</v>
      </c>
      <c r="E37" s="5"/>
      <c r="F37" s="5"/>
      <c r="G37" s="68" t="s">
        <v>292</v>
      </c>
      <c r="H37" s="6" t="s">
        <v>174</v>
      </c>
      <c r="I37" s="6"/>
      <c r="J37" s="6"/>
      <c r="K37" s="6">
        <v>20</v>
      </c>
      <c r="L37" s="6"/>
      <c r="M37" s="6"/>
      <c r="N37" s="5"/>
      <c r="O37" s="5"/>
    </row>
    <row r="38" spans="1:15" ht="43.35" customHeight="1">
      <c r="A38" s="23"/>
      <c r="B38" s="97"/>
      <c r="C38" s="6"/>
      <c r="D38" s="6"/>
      <c r="E38" s="5"/>
      <c r="F38" s="5"/>
      <c r="G38" s="5"/>
      <c r="H38" s="6"/>
      <c r="I38" s="97"/>
      <c r="J38" s="97"/>
      <c r="K38" s="97"/>
      <c r="L38" s="6"/>
      <c r="M38" s="6"/>
      <c r="N38" s="5"/>
      <c r="O38" s="5"/>
    </row>
    <row r="39" spans="1:15" s="96" customFormat="1" ht="43.35" customHeight="1">
      <c r="A39" s="98"/>
      <c r="B39" s="99" t="s">
        <v>347</v>
      </c>
      <c r="C39" s="100" t="s">
        <v>32</v>
      </c>
      <c r="D39" s="100"/>
      <c r="E39" s="100"/>
      <c r="F39" s="100"/>
      <c r="G39" s="100"/>
      <c r="H39" s="100"/>
      <c r="I39" s="101"/>
      <c r="J39" s="101"/>
      <c r="K39" s="101"/>
      <c r="L39" s="100"/>
      <c r="M39" s="100"/>
      <c r="N39" s="95"/>
      <c r="O39" s="95"/>
    </row>
    <row r="40" spans="1:15" ht="43.35" customHeight="1">
      <c r="A40" s="6"/>
      <c r="B40" s="105" t="s">
        <v>352</v>
      </c>
      <c r="C40" s="6" t="s">
        <v>13</v>
      </c>
      <c r="D40" s="6">
        <v>6</v>
      </c>
      <c r="E40" s="5"/>
      <c r="F40" s="5"/>
      <c r="G40" s="5"/>
      <c r="H40" s="6"/>
      <c r="I40" s="6"/>
      <c r="J40" s="6"/>
      <c r="K40" s="6"/>
      <c r="L40" s="6"/>
      <c r="M40" s="6"/>
      <c r="N40" s="5"/>
      <c r="O40" s="5"/>
    </row>
    <row r="41" spans="1:15" ht="43.35" customHeight="1">
      <c r="A41" s="6"/>
      <c r="B41" s="97" t="s">
        <v>348</v>
      </c>
      <c r="C41" s="6" t="s">
        <v>23</v>
      </c>
      <c r="D41" s="6"/>
      <c r="E41" s="5"/>
      <c r="F41" s="5"/>
      <c r="G41" s="5"/>
      <c r="H41" s="6"/>
      <c r="I41" s="97"/>
      <c r="J41" s="97">
        <v>24</v>
      </c>
      <c r="K41" s="97"/>
      <c r="L41" s="6"/>
      <c r="M41" s="6"/>
      <c r="N41" s="5"/>
      <c r="O41" s="5"/>
    </row>
    <row r="42" spans="1:15" ht="43.35" customHeight="1">
      <c r="A42" s="6"/>
      <c r="B42" s="97" t="s">
        <v>349</v>
      </c>
      <c r="C42" s="6" t="s">
        <v>23</v>
      </c>
      <c r="D42" s="6"/>
      <c r="E42" s="5"/>
      <c r="F42" s="5"/>
      <c r="G42" s="5"/>
      <c r="H42" s="6"/>
      <c r="I42" s="97">
        <v>12</v>
      </c>
      <c r="J42" s="97">
        <v>12</v>
      </c>
      <c r="K42" s="97">
        <v>24</v>
      </c>
      <c r="L42" s="6"/>
      <c r="M42" s="6"/>
      <c r="N42" s="5"/>
      <c r="O42" s="5"/>
    </row>
    <row r="43" spans="1:15" ht="43.35" customHeight="1">
      <c r="A43" s="6"/>
      <c r="B43" s="105" t="s">
        <v>353</v>
      </c>
      <c r="C43" s="6" t="s">
        <v>13</v>
      </c>
      <c r="D43" s="6">
        <v>6</v>
      </c>
      <c r="E43" s="5"/>
      <c r="F43" s="5"/>
      <c r="G43" s="5"/>
      <c r="H43" s="6"/>
      <c r="I43" s="97"/>
      <c r="J43" s="97"/>
      <c r="K43" s="97"/>
      <c r="L43" s="6"/>
      <c r="M43" s="6"/>
      <c r="N43" s="5"/>
      <c r="O43" s="5"/>
    </row>
    <row r="44" spans="1:15" ht="43.35" customHeight="1">
      <c r="A44" s="6"/>
      <c r="B44" s="97" t="s">
        <v>350</v>
      </c>
      <c r="C44" s="6" t="s">
        <v>23</v>
      </c>
      <c r="D44" s="6"/>
      <c r="E44" s="5"/>
      <c r="F44" s="5"/>
      <c r="G44" s="5"/>
      <c r="H44" s="6"/>
      <c r="I44" s="97">
        <v>12</v>
      </c>
      <c r="J44" s="97">
        <v>12</v>
      </c>
      <c r="K44" s="97"/>
      <c r="L44" s="6"/>
      <c r="M44" s="6"/>
      <c r="N44" s="5"/>
      <c r="O44" s="5"/>
    </row>
    <row r="45" spans="1:15" ht="43.35" customHeight="1">
      <c r="A45" s="23"/>
      <c r="B45" s="97" t="s">
        <v>351</v>
      </c>
      <c r="C45" s="6" t="s">
        <v>23</v>
      </c>
      <c r="D45" s="6"/>
      <c r="E45" s="5"/>
      <c r="F45" s="5"/>
      <c r="G45" s="5"/>
      <c r="H45" s="6"/>
      <c r="I45" s="97">
        <v>12</v>
      </c>
      <c r="J45" s="97">
        <v>12</v>
      </c>
      <c r="K45" s="97"/>
      <c r="L45" s="6"/>
      <c r="M45" s="6"/>
      <c r="N45" s="5"/>
      <c r="O45" s="5"/>
    </row>
    <row r="46" spans="1:15" ht="43.35" customHeight="1">
      <c r="A46" s="24"/>
      <c r="B46" s="27"/>
      <c r="C46" s="6"/>
      <c r="D46" s="10"/>
      <c r="E46" s="7"/>
      <c r="F46" s="7"/>
      <c r="G46" s="7"/>
      <c r="H46" s="7"/>
      <c r="I46" s="6"/>
      <c r="J46" s="6"/>
      <c r="K46" s="6"/>
      <c r="L46" s="6"/>
      <c r="M46" s="6"/>
      <c r="N46" s="7"/>
      <c r="O46" s="7"/>
    </row>
    <row r="47" spans="1:15" ht="43.35" customHeight="1">
      <c r="A47" s="24"/>
      <c r="B47" s="27"/>
      <c r="C47" s="6"/>
      <c r="D47" s="10"/>
      <c r="E47" s="7"/>
      <c r="F47" s="7"/>
      <c r="G47" s="7"/>
      <c r="H47" s="7"/>
      <c r="I47" s="6"/>
      <c r="J47" s="6"/>
      <c r="K47" s="6"/>
      <c r="L47" s="6"/>
      <c r="M47" s="6"/>
      <c r="N47" s="7"/>
      <c r="O47" s="7"/>
    </row>
    <row r="48" spans="1:15" ht="43.35" customHeight="1">
      <c r="A48" s="24"/>
      <c r="B48" s="27"/>
      <c r="C48" s="6"/>
      <c r="D48" s="10"/>
      <c r="E48" s="7"/>
      <c r="F48" s="7"/>
      <c r="G48" s="7"/>
      <c r="H48" s="7"/>
      <c r="I48" s="6"/>
      <c r="J48" s="6"/>
      <c r="K48" s="6"/>
      <c r="L48" s="6"/>
      <c r="M48" s="6"/>
      <c r="N48" s="7"/>
      <c r="O48" s="7"/>
    </row>
    <row r="49" spans="1:15" ht="43.35" customHeight="1">
      <c r="A49" s="24"/>
      <c r="B49" s="27"/>
      <c r="C49" s="6"/>
      <c r="D49" s="10"/>
      <c r="E49" s="7"/>
      <c r="F49" s="7"/>
      <c r="G49" s="7"/>
      <c r="H49" s="7"/>
      <c r="I49" s="6"/>
      <c r="J49" s="6"/>
      <c r="K49" s="6"/>
      <c r="L49" s="6"/>
      <c r="M49" s="6"/>
      <c r="N49" s="7"/>
      <c r="O49" s="7"/>
    </row>
    <row r="50" spans="1:15" ht="43.35" customHeight="1">
      <c r="A50" s="24"/>
      <c r="B50" s="27"/>
      <c r="C50" s="6"/>
      <c r="D50" s="10"/>
      <c r="E50" s="7"/>
      <c r="F50" s="7"/>
      <c r="G50" s="7"/>
      <c r="H50" s="7"/>
      <c r="I50" s="6"/>
      <c r="J50" s="6"/>
      <c r="K50" s="6"/>
      <c r="L50" s="6"/>
      <c r="M50" s="6"/>
      <c r="N50" s="7"/>
      <c r="O50" s="7"/>
    </row>
    <row r="51" spans="1:15" ht="43.35" customHeight="1">
      <c r="A51" s="24"/>
      <c r="B51" s="27"/>
      <c r="C51" s="6"/>
      <c r="D51" s="10"/>
      <c r="E51" s="7"/>
      <c r="F51" s="7"/>
      <c r="G51" s="7"/>
      <c r="H51" s="7"/>
      <c r="I51" s="6"/>
      <c r="J51" s="6"/>
      <c r="K51" s="6"/>
      <c r="L51" s="6"/>
      <c r="M51" s="6"/>
      <c r="N51" s="7"/>
      <c r="O51" s="7"/>
    </row>
    <row r="52" spans="1:15" ht="43.35" customHeight="1">
      <c r="A52" s="24"/>
      <c r="B52" s="27"/>
      <c r="C52" s="6"/>
      <c r="D52" s="10"/>
      <c r="E52" s="7"/>
      <c r="F52" s="7"/>
      <c r="G52" s="7"/>
      <c r="H52" s="7"/>
      <c r="I52" s="6"/>
      <c r="J52" s="6"/>
      <c r="K52" s="6"/>
      <c r="L52" s="6"/>
      <c r="M52" s="6"/>
      <c r="N52" s="7"/>
      <c r="O52" s="7"/>
    </row>
    <row r="53" spans="1:15" ht="43.35" customHeight="1">
      <c r="A53" s="24"/>
      <c r="B53" s="27"/>
      <c r="C53" s="6"/>
      <c r="D53" s="10"/>
      <c r="E53" s="7"/>
      <c r="F53" s="7"/>
      <c r="G53" s="7"/>
      <c r="H53" s="7"/>
      <c r="I53" s="6"/>
      <c r="J53" s="6"/>
      <c r="K53" s="6"/>
      <c r="L53" s="6"/>
      <c r="M53" s="6"/>
      <c r="N53" s="7"/>
      <c r="O53" s="7"/>
    </row>
    <row r="54" spans="1:15" ht="43.35" customHeight="1">
      <c r="A54" s="24"/>
      <c r="B54" s="27"/>
      <c r="C54" s="6"/>
      <c r="D54" s="10"/>
      <c r="E54" s="7"/>
      <c r="F54" s="7"/>
      <c r="G54" s="7"/>
      <c r="H54" s="7"/>
      <c r="I54" s="6"/>
      <c r="J54" s="6"/>
      <c r="K54" s="6"/>
      <c r="L54" s="6"/>
      <c r="M54" s="6"/>
      <c r="N54" s="7"/>
      <c r="O54" s="7"/>
    </row>
    <row r="55" spans="1:15" ht="43.35" customHeight="1">
      <c r="A55" s="24"/>
      <c r="B55" s="27"/>
      <c r="C55" s="6"/>
      <c r="D55" s="10"/>
      <c r="E55" s="7"/>
      <c r="F55" s="7"/>
      <c r="G55" s="7"/>
      <c r="H55" s="7"/>
      <c r="I55" s="6"/>
      <c r="J55" s="6"/>
      <c r="K55" s="6"/>
      <c r="L55" s="6"/>
      <c r="M55" s="6"/>
      <c r="N55" s="7"/>
      <c r="O55" s="7"/>
    </row>
    <row r="56" spans="1:15" ht="43.35" customHeight="1">
      <c r="A56" s="24"/>
      <c r="B56" s="27"/>
      <c r="C56" s="6"/>
      <c r="D56" s="10"/>
      <c r="E56" s="7"/>
      <c r="F56" s="7"/>
      <c r="G56" s="7"/>
      <c r="H56" s="7"/>
      <c r="I56" s="6"/>
      <c r="J56" s="6"/>
      <c r="K56" s="6"/>
      <c r="L56" s="6"/>
      <c r="M56" s="6"/>
      <c r="N56" s="7"/>
      <c r="O56" s="7"/>
    </row>
    <row r="57" spans="1:15" ht="43.35" customHeight="1">
      <c r="A57" s="24"/>
      <c r="B57" s="27"/>
      <c r="C57" s="6"/>
      <c r="D57" s="10"/>
      <c r="E57" s="7"/>
      <c r="F57" s="7"/>
      <c r="G57" s="7"/>
      <c r="H57" s="7"/>
      <c r="I57" s="6"/>
      <c r="J57" s="6"/>
      <c r="K57" s="6"/>
      <c r="L57" s="6"/>
      <c r="M57" s="6"/>
      <c r="N57" s="7"/>
      <c r="O57" s="7"/>
    </row>
    <row r="58" spans="1:15" ht="43.35" customHeight="1">
      <c r="A58" s="24"/>
      <c r="B58" s="27"/>
      <c r="C58" s="6"/>
      <c r="D58" s="10"/>
      <c r="E58" s="7"/>
      <c r="F58" s="7"/>
      <c r="G58" s="7"/>
      <c r="H58" s="7"/>
      <c r="I58" s="6"/>
      <c r="J58" s="6"/>
      <c r="K58" s="6"/>
      <c r="L58" s="6"/>
      <c r="M58" s="6"/>
      <c r="N58" s="7"/>
      <c r="O58" s="7"/>
    </row>
    <row r="59" spans="1:15" ht="43.35" customHeight="1">
      <c r="A59" s="24"/>
      <c r="B59" s="27"/>
      <c r="C59" s="6"/>
      <c r="D59" s="10"/>
      <c r="E59" s="7"/>
      <c r="F59" s="7"/>
      <c r="G59" s="7"/>
      <c r="H59" s="7"/>
      <c r="I59" s="6"/>
      <c r="J59" s="6"/>
      <c r="K59" s="6"/>
      <c r="L59" s="6"/>
      <c r="M59" s="6"/>
      <c r="N59" s="7"/>
      <c r="O59" s="7"/>
    </row>
    <row r="60" spans="1:15" ht="43.35" customHeight="1">
      <c r="A60" s="24"/>
      <c r="B60" s="27"/>
      <c r="C60" s="6"/>
      <c r="D60" s="10"/>
      <c r="E60" s="7"/>
      <c r="F60" s="7"/>
      <c r="G60" s="7"/>
      <c r="H60" s="7"/>
      <c r="I60" s="6"/>
      <c r="J60" s="6"/>
      <c r="K60" s="6"/>
      <c r="L60" s="6"/>
      <c r="M60" s="6"/>
      <c r="N60" s="7"/>
      <c r="O60" s="7"/>
    </row>
    <row r="61" spans="1:15" ht="43.35" customHeight="1">
      <c r="A61" s="24"/>
      <c r="B61" s="27"/>
      <c r="C61" s="6"/>
      <c r="D61" s="10"/>
      <c r="E61" s="7"/>
      <c r="F61" s="7"/>
      <c r="G61" s="7"/>
      <c r="H61" s="7"/>
      <c r="I61" s="6"/>
      <c r="J61" s="6"/>
      <c r="K61" s="6"/>
      <c r="L61" s="6"/>
      <c r="M61" s="6"/>
      <c r="N61" s="7"/>
      <c r="O61" s="7"/>
    </row>
    <row r="62" spans="1:15" ht="43.35" customHeight="1">
      <c r="A62" s="24"/>
      <c r="B62" s="27"/>
      <c r="C62" s="6"/>
      <c r="D62" s="10"/>
      <c r="E62" s="7"/>
      <c r="F62" s="7"/>
      <c r="G62" s="7"/>
      <c r="H62" s="7"/>
      <c r="I62" s="6"/>
      <c r="J62" s="6"/>
      <c r="K62" s="6"/>
      <c r="L62" s="6"/>
      <c r="M62" s="6"/>
      <c r="N62" s="7"/>
      <c r="O62" s="7"/>
    </row>
    <row r="63" spans="1:15" ht="43.35" customHeight="1">
      <c r="A63" s="24"/>
      <c r="B63" s="27"/>
      <c r="C63" s="6"/>
      <c r="D63" s="10"/>
      <c r="E63" s="7"/>
      <c r="F63" s="7"/>
      <c r="G63" s="7"/>
      <c r="H63" s="7"/>
      <c r="I63" s="6"/>
      <c r="J63" s="6"/>
      <c r="K63" s="6"/>
      <c r="L63" s="6"/>
      <c r="M63" s="6"/>
      <c r="N63" s="7"/>
      <c r="O63" s="7"/>
    </row>
    <row r="64" spans="1:15" ht="43.35" customHeight="1">
      <c r="A64" s="24"/>
      <c r="B64" s="27"/>
      <c r="C64" s="6"/>
      <c r="D64" s="10"/>
      <c r="E64" s="7"/>
      <c r="F64" s="7"/>
      <c r="G64" s="7"/>
      <c r="H64" s="7"/>
      <c r="I64" s="6"/>
      <c r="J64" s="6"/>
      <c r="K64" s="6"/>
      <c r="L64" s="6"/>
      <c r="M64" s="6"/>
      <c r="N64" s="7"/>
      <c r="O64" s="7"/>
    </row>
    <row r="65" spans="1:15" ht="43.35" customHeight="1">
      <c r="A65" s="24"/>
      <c r="B65" s="27"/>
      <c r="C65" s="6"/>
      <c r="D65" s="10"/>
      <c r="E65" s="7"/>
      <c r="F65" s="7"/>
      <c r="G65" s="7"/>
      <c r="H65" s="7"/>
      <c r="I65" s="6"/>
      <c r="J65" s="6"/>
      <c r="K65" s="6"/>
      <c r="L65" s="6"/>
      <c r="M65" s="6"/>
      <c r="N65" s="7"/>
      <c r="O65" s="7"/>
    </row>
    <row r="66" spans="1:15" ht="43.35" customHeight="1">
      <c r="A66" s="24"/>
      <c r="B66" s="27"/>
      <c r="C66" s="6"/>
      <c r="D66" s="10"/>
      <c r="E66" s="7"/>
      <c r="F66" s="7"/>
      <c r="G66" s="7"/>
      <c r="H66" s="7"/>
      <c r="I66" s="6"/>
      <c r="J66" s="6"/>
      <c r="K66" s="6"/>
      <c r="L66" s="6"/>
      <c r="M66" s="6"/>
      <c r="N66" s="7"/>
      <c r="O66" s="7"/>
    </row>
    <row r="67" spans="1:15" ht="43.35" customHeight="1">
      <c r="A67" s="24"/>
      <c r="B67" s="27"/>
      <c r="C67" s="6"/>
      <c r="D67" s="10"/>
      <c r="E67" s="7"/>
      <c r="F67" s="7"/>
      <c r="G67" s="7"/>
      <c r="H67" s="7"/>
      <c r="I67" s="6"/>
      <c r="J67" s="6"/>
      <c r="K67" s="6"/>
      <c r="L67" s="6"/>
      <c r="M67" s="6"/>
      <c r="N67" s="7"/>
      <c r="O67" s="7"/>
    </row>
    <row r="68" spans="1:15" ht="43.35" customHeight="1">
      <c r="A68" s="24"/>
      <c r="B68" s="27"/>
      <c r="C68" s="6"/>
      <c r="D68" s="10"/>
      <c r="E68" s="7"/>
      <c r="F68" s="7"/>
      <c r="G68" s="7"/>
      <c r="H68" s="7"/>
      <c r="I68" s="6"/>
      <c r="J68" s="6"/>
      <c r="K68" s="6"/>
      <c r="L68" s="6"/>
      <c r="M68" s="6"/>
      <c r="N68" s="7"/>
      <c r="O68" s="7"/>
    </row>
    <row r="69" spans="1:15" ht="43.35" customHeight="1">
      <c r="A69" s="24"/>
      <c r="B69" s="27"/>
      <c r="C69" s="6"/>
      <c r="D69" s="10"/>
      <c r="E69" s="7"/>
      <c r="F69" s="7"/>
      <c r="G69" s="7"/>
      <c r="H69" s="7"/>
      <c r="I69" s="6"/>
      <c r="J69" s="6"/>
      <c r="K69" s="6"/>
      <c r="L69" s="6"/>
      <c r="M69" s="6"/>
      <c r="N69" s="7"/>
      <c r="O69" s="7"/>
    </row>
    <row r="70" spans="1:15" ht="43.35" customHeight="1">
      <c r="A70" s="24"/>
      <c r="B70" s="27"/>
      <c r="C70" s="6"/>
      <c r="D70" s="10"/>
      <c r="E70" s="7"/>
      <c r="F70" s="7"/>
      <c r="G70" s="7"/>
      <c r="H70" s="7"/>
      <c r="I70" s="6"/>
      <c r="J70" s="6"/>
      <c r="K70" s="6"/>
      <c r="L70" s="6"/>
      <c r="M70" s="6"/>
      <c r="N70" s="7"/>
      <c r="O70" s="7"/>
    </row>
    <row r="71" spans="1:15" ht="43.35" customHeight="1">
      <c r="A71" s="24"/>
      <c r="B71" s="27"/>
      <c r="C71" s="6"/>
      <c r="D71" s="10"/>
      <c r="E71" s="7"/>
      <c r="F71" s="7"/>
      <c r="G71" s="7"/>
      <c r="H71" s="7"/>
      <c r="I71" s="6"/>
      <c r="J71" s="6"/>
      <c r="K71" s="6"/>
      <c r="L71" s="6"/>
      <c r="M71" s="6"/>
      <c r="N71" s="7"/>
      <c r="O71" s="7"/>
    </row>
    <row r="72" spans="1:15" ht="43.35" customHeight="1">
      <c r="A72" s="24"/>
      <c r="B72" s="27"/>
      <c r="C72" s="6"/>
      <c r="D72" s="10"/>
      <c r="E72" s="7"/>
      <c r="F72" s="7"/>
      <c r="G72" s="7"/>
      <c r="H72" s="7"/>
      <c r="I72" s="6"/>
      <c r="J72" s="6"/>
      <c r="K72" s="6"/>
      <c r="L72" s="6"/>
      <c r="M72" s="6"/>
      <c r="N72" s="7"/>
      <c r="O72" s="7"/>
    </row>
    <row r="73" spans="1:15" ht="43.35" customHeight="1">
      <c r="A73" s="24"/>
      <c r="B73" s="27"/>
      <c r="C73" s="6"/>
      <c r="D73" s="10"/>
      <c r="E73" s="7"/>
      <c r="F73" s="7"/>
      <c r="G73" s="7"/>
      <c r="H73" s="7"/>
      <c r="I73" s="6"/>
      <c r="J73" s="6"/>
      <c r="K73" s="6"/>
      <c r="L73" s="6"/>
      <c r="M73" s="6"/>
      <c r="N73" s="7"/>
      <c r="O73" s="7"/>
    </row>
    <row r="74" spans="1:15" ht="43.35" customHeight="1">
      <c r="A74" s="24"/>
      <c r="B74" s="27"/>
      <c r="C74" s="6"/>
      <c r="D74" s="10"/>
      <c r="E74" s="7"/>
      <c r="F74" s="7"/>
      <c r="G74" s="7"/>
      <c r="H74" s="7"/>
      <c r="I74" s="6"/>
      <c r="J74" s="6"/>
      <c r="K74" s="6"/>
      <c r="L74" s="6"/>
      <c r="M74" s="6"/>
      <c r="N74" s="7"/>
      <c r="O74" s="7"/>
    </row>
    <row r="75" spans="1:15" ht="43.35" customHeight="1">
      <c r="A75" s="24"/>
      <c r="B75" s="27"/>
      <c r="C75" s="6"/>
      <c r="D75" s="10"/>
      <c r="E75" s="7"/>
      <c r="F75" s="7"/>
      <c r="G75" s="7"/>
      <c r="H75" s="7"/>
      <c r="I75" s="6"/>
      <c r="J75" s="6"/>
      <c r="K75" s="6"/>
      <c r="L75" s="6"/>
      <c r="M75" s="6"/>
      <c r="N75" s="7"/>
      <c r="O75" s="7"/>
    </row>
    <row r="76" spans="1:15" ht="43.35" customHeight="1">
      <c r="A76" s="24"/>
      <c r="B76" s="27"/>
      <c r="C76" s="6"/>
      <c r="D76" s="10"/>
      <c r="E76" s="7"/>
      <c r="F76" s="7"/>
      <c r="G76" s="7"/>
      <c r="H76" s="7"/>
      <c r="I76" s="6"/>
      <c r="J76" s="6"/>
      <c r="K76" s="6"/>
      <c r="L76" s="6"/>
      <c r="M76" s="6"/>
      <c r="N76" s="7"/>
      <c r="O76" s="7"/>
    </row>
    <row r="77" spans="1:15" ht="43.35" customHeight="1">
      <c r="A77" s="24"/>
      <c r="B77" s="27"/>
      <c r="C77" s="6"/>
      <c r="D77" s="10"/>
      <c r="E77" s="7"/>
      <c r="F77" s="7"/>
      <c r="G77" s="7"/>
      <c r="H77" s="7"/>
      <c r="I77" s="6"/>
      <c r="J77" s="6"/>
      <c r="K77" s="6"/>
      <c r="L77" s="6"/>
      <c r="M77" s="6"/>
      <c r="N77" s="7"/>
      <c r="O77" s="7"/>
    </row>
    <row r="78" spans="1:15" ht="43.35" customHeight="1">
      <c r="A78" s="24"/>
      <c r="B78" s="27"/>
      <c r="C78" s="6"/>
      <c r="D78" s="10"/>
      <c r="E78" s="7"/>
      <c r="F78" s="7"/>
      <c r="G78" s="7"/>
      <c r="H78" s="7"/>
      <c r="I78" s="6"/>
      <c r="J78" s="6"/>
      <c r="K78" s="6"/>
      <c r="L78" s="6"/>
      <c r="M78" s="6"/>
      <c r="N78" s="7"/>
      <c r="O78" s="7"/>
    </row>
    <row r="79" spans="1:15" ht="43.35" customHeight="1">
      <c r="A79" s="24"/>
      <c r="B79" s="27"/>
      <c r="C79" s="6"/>
      <c r="D79" s="10"/>
      <c r="E79" s="7"/>
      <c r="F79" s="7"/>
      <c r="G79" s="7"/>
      <c r="H79" s="7"/>
      <c r="I79" s="6"/>
      <c r="J79" s="6"/>
      <c r="K79" s="6"/>
      <c r="L79" s="6"/>
      <c r="M79" s="6"/>
      <c r="N79" s="7"/>
      <c r="O79" s="7"/>
    </row>
    <row r="80" spans="1:15" ht="43.35" customHeight="1">
      <c r="A80" s="24"/>
      <c r="B80" s="27"/>
      <c r="C80" s="6"/>
      <c r="D80" s="10"/>
      <c r="E80" s="7"/>
      <c r="F80" s="7"/>
      <c r="G80" s="7"/>
      <c r="H80" s="7"/>
      <c r="I80" s="6"/>
      <c r="J80" s="6"/>
      <c r="K80" s="6"/>
      <c r="L80" s="6"/>
      <c r="M80" s="6"/>
      <c r="N80" s="7"/>
      <c r="O80" s="7"/>
    </row>
    <row r="81" spans="1:15" ht="43.35" customHeight="1">
      <c r="A81" s="24"/>
      <c r="B81" s="27"/>
      <c r="C81" s="6"/>
      <c r="D81" s="10"/>
      <c r="E81" s="7"/>
      <c r="F81" s="7"/>
      <c r="G81" s="7"/>
      <c r="H81" s="7"/>
      <c r="I81" s="6"/>
      <c r="J81" s="6"/>
      <c r="K81" s="6"/>
      <c r="L81" s="6"/>
      <c r="M81" s="6"/>
      <c r="N81" s="7"/>
      <c r="O81" s="7"/>
    </row>
    <row r="82" spans="1:15" ht="43.35" customHeight="1">
      <c r="A82" s="24"/>
      <c r="B82" s="27"/>
      <c r="C82" s="6"/>
      <c r="D82" s="10"/>
      <c r="E82" s="7"/>
      <c r="F82" s="7"/>
      <c r="G82" s="7"/>
      <c r="H82" s="7"/>
      <c r="I82" s="6"/>
      <c r="J82" s="6"/>
      <c r="K82" s="6"/>
      <c r="L82" s="6"/>
      <c r="M82" s="6"/>
      <c r="N82" s="7"/>
      <c r="O82" s="7"/>
    </row>
    <row r="83" spans="1:15" ht="43.35" customHeight="1">
      <c r="A83" s="24"/>
      <c r="B83" s="27"/>
      <c r="C83" s="6"/>
      <c r="D83" s="10"/>
      <c r="E83" s="7"/>
      <c r="F83" s="7"/>
      <c r="G83" s="7"/>
      <c r="H83" s="7"/>
      <c r="I83" s="6"/>
      <c r="J83" s="6"/>
      <c r="K83" s="6"/>
      <c r="L83" s="6"/>
      <c r="M83" s="6"/>
      <c r="N83" s="7"/>
      <c r="O83" s="7"/>
    </row>
    <row r="84" spans="1:15" ht="43.35" customHeight="1">
      <c r="A84" s="24"/>
      <c r="B84" s="27"/>
      <c r="C84" s="6"/>
      <c r="D84" s="10"/>
      <c r="E84" s="7"/>
      <c r="F84" s="7"/>
      <c r="G84" s="7"/>
      <c r="H84" s="7"/>
      <c r="I84" s="6"/>
      <c r="J84" s="6"/>
      <c r="K84" s="6"/>
      <c r="L84" s="6"/>
      <c r="M84" s="6"/>
      <c r="N84" s="7"/>
      <c r="O84" s="7"/>
    </row>
    <row r="85" spans="1:15" ht="43.35" customHeight="1">
      <c r="A85" s="24"/>
      <c r="B85" s="27"/>
      <c r="C85" s="6"/>
      <c r="D85" s="10"/>
      <c r="E85" s="7"/>
      <c r="F85" s="7"/>
      <c r="G85" s="7"/>
      <c r="H85" s="7"/>
      <c r="I85" s="6"/>
      <c r="J85" s="6"/>
      <c r="K85" s="6"/>
      <c r="L85" s="6"/>
      <c r="M85" s="6"/>
      <c r="N85" s="7"/>
      <c r="O85" s="7"/>
    </row>
    <row r="86" spans="1:15" ht="43.35" customHeight="1">
      <c r="A86" s="24"/>
      <c r="B86" s="27"/>
      <c r="C86" s="6"/>
      <c r="D86" s="10"/>
      <c r="E86" s="7"/>
      <c r="F86" s="7"/>
      <c r="G86" s="7"/>
      <c r="H86" s="7"/>
      <c r="I86" s="6"/>
      <c r="J86" s="6"/>
      <c r="K86" s="6"/>
      <c r="L86" s="6"/>
      <c r="M86" s="6"/>
      <c r="N86" s="7"/>
      <c r="O86" s="7"/>
    </row>
    <row r="87" spans="1:15" ht="43.35" customHeight="1">
      <c r="A87" s="24"/>
      <c r="B87" s="27"/>
      <c r="C87" s="6"/>
      <c r="D87" s="10"/>
      <c r="E87" s="7"/>
      <c r="F87" s="7"/>
      <c r="G87" s="7"/>
      <c r="H87" s="7"/>
      <c r="I87" s="6"/>
      <c r="J87" s="6"/>
      <c r="K87" s="6"/>
      <c r="L87" s="6"/>
      <c r="M87" s="6"/>
      <c r="N87" s="7"/>
      <c r="O87" s="7"/>
    </row>
    <row r="88" spans="1:15" ht="43.35" customHeight="1">
      <c r="A88" s="24"/>
      <c r="B88" s="27"/>
      <c r="C88" s="6"/>
      <c r="D88" s="10"/>
      <c r="E88" s="7"/>
      <c r="F88" s="7"/>
      <c r="G88" s="7"/>
      <c r="H88" s="7"/>
      <c r="I88" s="6"/>
      <c r="J88" s="6"/>
      <c r="K88" s="6"/>
      <c r="L88" s="6"/>
      <c r="M88" s="6"/>
      <c r="N88" s="7"/>
      <c r="O88" s="7"/>
    </row>
    <row r="89" spans="1:15" ht="43.35" customHeight="1">
      <c r="A89" s="24"/>
      <c r="B89" s="27"/>
      <c r="C89" s="6"/>
      <c r="D89" s="10"/>
      <c r="E89" s="7"/>
      <c r="F89" s="7"/>
      <c r="G89" s="7"/>
      <c r="H89" s="7"/>
      <c r="I89" s="6"/>
      <c r="J89" s="6"/>
      <c r="K89" s="6"/>
      <c r="L89" s="6"/>
      <c r="M89" s="6"/>
      <c r="N89" s="7"/>
      <c r="O89" s="7"/>
    </row>
    <row r="90" spans="1:15" ht="43.35" customHeight="1">
      <c r="A90" s="24"/>
      <c r="B90" s="27"/>
      <c r="C90" s="6"/>
      <c r="D90" s="10"/>
      <c r="E90" s="7"/>
      <c r="F90" s="7"/>
      <c r="G90" s="7"/>
      <c r="H90" s="7"/>
      <c r="I90" s="6"/>
      <c r="J90" s="6"/>
      <c r="K90" s="6"/>
      <c r="L90" s="6"/>
      <c r="M90" s="6"/>
      <c r="N90" s="7"/>
      <c r="O90" s="7"/>
    </row>
    <row r="91" spans="1:15" ht="43.35" customHeight="1">
      <c r="A91" s="24"/>
      <c r="B91" s="27"/>
      <c r="C91" s="6"/>
      <c r="D91" s="10"/>
      <c r="E91" s="7"/>
      <c r="F91" s="7"/>
      <c r="G91" s="7"/>
      <c r="H91" s="7"/>
      <c r="I91" s="6"/>
      <c r="J91" s="6"/>
      <c r="K91" s="6"/>
      <c r="L91" s="6"/>
      <c r="M91" s="6"/>
      <c r="N91" s="7"/>
      <c r="O91" s="7"/>
    </row>
    <row r="92" spans="1:15" ht="43.35" customHeight="1">
      <c r="A92" s="24"/>
      <c r="B92" s="27"/>
      <c r="C92" s="6"/>
      <c r="D92" s="10"/>
      <c r="E92" s="7"/>
      <c r="F92" s="7"/>
      <c r="G92" s="7"/>
      <c r="H92" s="7"/>
      <c r="I92" s="6"/>
      <c r="J92" s="6"/>
      <c r="K92" s="6"/>
      <c r="L92" s="6"/>
      <c r="M92" s="6"/>
      <c r="N92" s="7"/>
      <c r="O92" s="7"/>
    </row>
    <row r="93" spans="1:15" ht="43.35" customHeight="1">
      <c r="A93" s="24"/>
      <c r="B93" s="27"/>
      <c r="C93" s="6"/>
      <c r="D93" s="10"/>
      <c r="E93" s="7"/>
      <c r="F93" s="7"/>
      <c r="G93" s="7"/>
      <c r="H93" s="7"/>
      <c r="I93" s="6"/>
      <c r="J93" s="6"/>
      <c r="K93" s="6"/>
      <c r="L93" s="6"/>
      <c r="M93" s="6"/>
      <c r="N93" s="7"/>
      <c r="O93" s="7"/>
    </row>
    <row r="94" spans="1:15" ht="43.35" customHeight="1">
      <c r="A94" s="24"/>
      <c r="B94" s="27"/>
      <c r="C94" s="6"/>
      <c r="D94" s="10"/>
      <c r="E94" s="7"/>
      <c r="F94" s="7"/>
      <c r="G94" s="7"/>
      <c r="H94" s="7"/>
      <c r="I94" s="6"/>
      <c r="J94" s="6"/>
      <c r="K94" s="6"/>
      <c r="L94" s="6"/>
      <c r="M94" s="6"/>
      <c r="N94" s="7"/>
      <c r="O94" s="7"/>
    </row>
    <row r="95" spans="1:15" ht="43.35" customHeight="1">
      <c r="A95" s="24"/>
      <c r="B95" s="27"/>
      <c r="C95" s="6"/>
      <c r="D95" s="10"/>
      <c r="E95" s="7"/>
      <c r="F95" s="7"/>
      <c r="G95" s="7"/>
      <c r="H95" s="7"/>
      <c r="I95" s="6"/>
      <c r="J95" s="6"/>
      <c r="K95" s="6"/>
      <c r="L95" s="6"/>
      <c r="M95" s="6"/>
      <c r="N95" s="7"/>
      <c r="O95" s="7"/>
    </row>
    <row r="96" spans="1:15" ht="43.35" customHeight="1">
      <c r="A96" s="24"/>
      <c r="B96" s="27"/>
      <c r="C96" s="6"/>
      <c r="D96" s="10"/>
      <c r="E96" s="7"/>
      <c r="F96" s="7"/>
      <c r="G96" s="7"/>
      <c r="H96" s="7"/>
      <c r="I96" s="6"/>
      <c r="J96" s="6"/>
      <c r="K96" s="6"/>
      <c r="L96" s="6"/>
      <c r="M96" s="6"/>
      <c r="N96" s="7"/>
      <c r="O96" s="7"/>
    </row>
    <row r="97" spans="1:15" ht="43.35" customHeight="1">
      <c r="A97" s="24"/>
      <c r="B97" s="27"/>
      <c r="C97" s="6"/>
      <c r="D97" s="10"/>
      <c r="E97" s="7"/>
      <c r="F97" s="7"/>
      <c r="G97" s="7"/>
      <c r="H97" s="7"/>
      <c r="I97" s="6"/>
      <c r="J97" s="6"/>
      <c r="K97" s="6"/>
      <c r="L97" s="6"/>
      <c r="M97" s="6"/>
      <c r="N97" s="7"/>
      <c r="O97" s="7"/>
    </row>
    <row r="98" spans="1:15" ht="43.35" customHeight="1">
      <c r="A98" s="24"/>
      <c r="B98" s="27"/>
      <c r="C98" s="6"/>
      <c r="D98" s="10"/>
      <c r="E98" s="7"/>
      <c r="F98" s="7"/>
      <c r="G98" s="7"/>
      <c r="H98" s="7"/>
      <c r="I98" s="6"/>
      <c r="J98" s="6"/>
      <c r="K98" s="6"/>
      <c r="L98" s="6"/>
      <c r="M98" s="6"/>
      <c r="N98" s="7"/>
      <c r="O98" s="7"/>
    </row>
    <row r="99" spans="1:15" ht="43.35" customHeight="1">
      <c r="A99" s="24"/>
      <c r="B99" s="27"/>
      <c r="C99" s="6"/>
      <c r="D99" s="10"/>
      <c r="E99" s="7"/>
      <c r="F99" s="7"/>
      <c r="G99" s="7"/>
      <c r="H99" s="7"/>
      <c r="I99" s="6"/>
      <c r="J99" s="6"/>
      <c r="K99" s="6"/>
      <c r="L99" s="6"/>
      <c r="M99" s="6"/>
      <c r="N99" s="7"/>
      <c r="O99" s="7"/>
    </row>
    <row r="100" spans="1:15" ht="43.35" customHeight="1">
      <c r="A100" s="24"/>
      <c r="B100" s="27"/>
      <c r="C100" s="6"/>
      <c r="D100" s="10"/>
      <c r="E100" s="7"/>
      <c r="F100" s="7"/>
      <c r="G100" s="7"/>
      <c r="H100" s="7"/>
      <c r="I100" s="6"/>
      <c r="J100" s="6"/>
      <c r="K100" s="6"/>
      <c r="L100" s="6"/>
      <c r="M100" s="6"/>
      <c r="N100" s="7"/>
      <c r="O100" s="7"/>
    </row>
    <row r="101" spans="1:15" ht="43.35" customHeight="1">
      <c r="A101" s="24"/>
      <c r="B101" s="27"/>
      <c r="C101" s="6"/>
      <c r="D101" s="10"/>
      <c r="E101" s="7"/>
      <c r="F101" s="7"/>
      <c r="G101" s="7"/>
      <c r="H101" s="7"/>
      <c r="I101" s="6"/>
      <c r="J101" s="6"/>
      <c r="K101" s="6"/>
      <c r="L101" s="6"/>
      <c r="M101" s="6"/>
      <c r="N101" s="7"/>
      <c r="O101" s="7"/>
    </row>
    <row r="102" spans="1:15" ht="43.35" customHeight="1">
      <c r="A102" s="24"/>
      <c r="B102" s="27"/>
      <c r="C102" s="6"/>
      <c r="D102" s="10"/>
      <c r="E102" s="7"/>
      <c r="F102" s="7"/>
      <c r="G102" s="7"/>
      <c r="H102" s="7"/>
      <c r="I102" s="6"/>
      <c r="J102" s="6"/>
      <c r="K102" s="6"/>
      <c r="L102" s="6"/>
      <c r="M102" s="6"/>
      <c r="N102" s="7"/>
      <c r="O102" s="7"/>
    </row>
    <row r="103" spans="1:15" ht="43.35" customHeight="1">
      <c r="A103" s="24"/>
      <c r="B103" s="27"/>
      <c r="C103" s="6"/>
      <c r="D103" s="10"/>
      <c r="E103" s="7"/>
      <c r="F103" s="7"/>
      <c r="G103" s="7"/>
      <c r="H103" s="7"/>
      <c r="I103" s="6"/>
      <c r="J103" s="6"/>
      <c r="K103" s="6"/>
      <c r="L103" s="6"/>
      <c r="M103" s="6"/>
      <c r="N103" s="7"/>
      <c r="O103" s="7"/>
    </row>
    <row r="104" spans="1:15" ht="43.35" customHeight="1">
      <c r="A104" s="24"/>
      <c r="B104" s="27"/>
      <c r="C104" s="6"/>
      <c r="D104" s="10"/>
      <c r="E104" s="7"/>
      <c r="F104" s="7"/>
      <c r="G104" s="7"/>
      <c r="H104" s="7"/>
      <c r="I104" s="6"/>
      <c r="J104" s="6"/>
      <c r="K104" s="6"/>
      <c r="L104" s="6"/>
      <c r="M104" s="6"/>
      <c r="N104" s="7"/>
      <c r="O104" s="7"/>
    </row>
    <row r="105" spans="1:15" ht="43.35" customHeight="1">
      <c r="A105" s="24"/>
      <c r="B105" s="27"/>
      <c r="C105" s="6"/>
      <c r="D105" s="10"/>
      <c r="E105" s="7"/>
      <c r="F105" s="7"/>
      <c r="G105" s="7"/>
      <c r="H105" s="7"/>
      <c r="I105" s="6"/>
      <c r="J105" s="6"/>
      <c r="K105" s="6"/>
      <c r="L105" s="6"/>
      <c r="M105" s="6"/>
      <c r="N105" s="7"/>
      <c r="O105" s="7"/>
    </row>
    <row r="106" spans="1:15" ht="43.35" customHeight="1">
      <c r="A106" s="24"/>
      <c r="B106" s="27"/>
      <c r="C106" s="6"/>
      <c r="D106" s="10"/>
      <c r="E106" s="7"/>
      <c r="F106" s="7"/>
      <c r="G106" s="7"/>
      <c r="H106" s="7"/>
      <c r="I106" s="6"/>
      <c r="J106" s="6"/>
      <c r="K106" s="6"/>
      <c r="L106" s="6"/>
      <c r="M106" s="6"/>
      <c r="N106" s="7"/>
      <c r="O106" s="7"/>
    </row>
    <row r="107" spans="1:15" ht="43.35" customHeight="1">
      <c r="A107" s="24"/>
      <c r="B107" s="27"/>
      <c r="C107" s="6"/>
      <c r="D107" s="10"/>
      <c r="E107" s="7"/>
      <c r="F107" s="7"/>
      <c r="G107" s="7"/>
      <c r="H107" s="7"/>
      <c r="I107" s="6"/>
      <c r="J107" s="6"/>
      <c r="K107" s="6"/>
      <c r="L107" s="6"/>
      <c r="M107" s="6"/>
      <c r="N107" s="7"/>
      <c r="O107" s="7"/>
    </row>
    <row r="108" spans="1:15" ht="43.35" customHeight="1">
      <c r="A108" s="24"/>
      <c r="B108" s="27"/>
      <c r="C108" s="6"/>
      <c r="D108" s="10"/>
      <c r="E108" s="7"/>
      <c r="F108" s="7"/>
      <c r="G108" s="7"/>
      <c r="H108" s="7"/>
      <c r="I108" s="6"/>
      <c r="J108" s="6"/>
      <c r="K108" s="6"/>
      <c r="L108" s="6"/>
      <c r="M108" s="6"/>
      <c r="N108" s="7"/>
      <c r="O108" s="7"/>
    </row>
    <row r="109" spans="1:15" ht="43.35" customHeight="1">
      <c r="A109" s="24"/>
      <c r="B109" s="27"/>
      <c r="C109" s="6"/>
      <c r="D109" s="10"/>
      <c r="E109" s="7"/>
      <c r="F109" s="7"/>
      <c r="G109" s="7"/>
      <c r="H109" s="7"/>
      <c r="I109" s="6"/>
      <c r="J109" s="6"/>
      <c r="K109" s="6"/>
      <c r="L109" s="6"/>
      <c r="M109" s="6"/>
      <c r="N109" s="7"/>
      <c r="O109" s="7"/>
    </row>
    <row r="110" spans="1:15" ht="43.35" customHeight="1">
      <c r="A110" s="24"/>
      <c r="B110" s="27"/>
      <c r="C110" s="6"/>
      <c r="D110" s="10"/>
      <c r="E110" s="7"/>
      <c r="F110" s="7"/>
      <c r="G110" s="7"/>
      <c r="H110" s="7"/>
      <c r="I110" s="6"/>
      <c r="J110" s="6"/>
      <c r="K110" s="6"/>
      <c r="L110" s="6"/>
      <c r="M110" s="6"/>
      <c r="N110" s="7"/>
      <c r="O110" s="7"/>
    </row>
    <row r="111" spans="1:15" ht="43.35" customHeight="1">
      <c r="A111" s="24"/>
      <c r="B111" s="27"/>
      <c r="C111" s="6"/>
      <c r="D111" s="10"/>
      <c r="E111" s="7"/>
      <c r="F111" s="7"/>
      <c r="G111" s="7"/>
      <c r="H111" s="7"/>
      <c r="I111" s="6"/>
      <c r="J111" s="6"/>
      <c r="K111" s="6"/>
      <c r="L111" s="6"/>
      <c r="M111" s="6"/>
      <c r="N111" s="7"/>
      <c r="O111" s="7"/>
    </row>
    <row r="112" spans="1:15" ht="43.35" customHeight="1">
      <c r="A112" s="24"/>
      <c r="B112" s="27"/>
      <c r="C112" s="6"/>
      <c r="D112" s="10"/>
      <c r="E112" s="7"/>
      <c r="F112" s="7"/>
      <c r="G112" s="7"/>
      <c r="H112" s="7"/>
      <c r="I112" s="6"/>
      <c r="J112" s="6"/>
      <c r="K112" s="6"/>
      <c r="L112" s="6"/>
      <c r="M112" s="6"/>
      <c r="N112" s="7"/>
      <c r="O112" s="7"/>
    </row>
    <row r="113" spans="1:15" ht="43.35" customHeight="1">
      <c r="A113" s="24"/>
      <c r="B113" s="27"/>
      <c r="C113" s="6"/>
      <c r="D113" s="10"/>
      <c r="E113" s="7"/>
      <c r="F113" s="7"/>
      <c r="G113" s="7"/>
      <c r="H113" s="7"/>
      <c r="I113" s="6"/>
      <c r="J113" s="6"/>
      <c r="K113" s="6"/>
      <c r="L113" s="6"/>
      <c r="M113" s="6"/>
      <c r="N113" s="7"/>
      <c r="O113" s="7"/>
    </row>
    <row r="114" spans="1:15" ht="43.35" customHeight="1">
      <c r="A114" s="24"/>
      <c r="B114" s="27"/>
      <c r="C114" s="6"/>
      <c r="D114" s="10"/>
      <c r="E114" s="7"/>
      <c r="F114" s="7"/>
      <c r="G114" s="7"/>
      <c r="H114" s="7"/>
      <c r="I114" s="6"/>
      <c r="J114" s="6"/>
      <c r="K114" s="6"/>
      <c r="L114" s="6"/>
      <c r="M114" s="6"/>
      <c r="N114" s="7"/>
      <c r="O114" s="7"/>
    </row>
    <row r="115" spans="1:15" ht="43.35" customHeight="1">
      <c r="A115" s="24"/>
      <c r="B115" s="27"/>
      <c r="C115" s="6"/>
      <c r="D115" s="10"/>
      <c r="E115" s="7"/>
      <c r="F115" s="7"/>
      <c r="G115" s="7"/>
      <c r="H115" s="7"/>
      <c r="I115" s="6"/>
      <c r="J115" s="6"/>
      <c r="K115" s="6"/>
      <c r="L115" s="6"/>
      <c r="M115" s="6"/>
      <c r="N115" s="7"/>
      <c r="O115" s="7"/>
    </row>
    <row r="116" spans="1:15" ht="43.35" customHeight="1">
      <c r="A116" s="24"/>
      <c r="B116" s="27"/>
      <c r="C116" s="6"/>
      <c r="D116" s="10"/>
      <c r="E116" s="7"/>
      <c r="F116" s="7"/>
      <c r="G116" s="7"/>
      <c r="H116" s="7"/>
      <c r="I116" s="6"/>
      <c r="J116" s="6"/>
      <c r="K116" s="6"/>
      <c r="L116" s="6"/>
      <c r="M116" s="6"/>
      <c r="N116" s="7"/>
      <c r="O116" s="7"/>
    </row>
    <row r="117" spans="1:15" ht="43.35" customHeight="1">
      <c r="A117" s="24"/>
      <c r="B117" s="27"/>
      <c r="C117" s="6"/>
      <c r="D117" s="10"/>
      <c r="E117" s="7"/>
      <c r="F117" s="7"/>
      <c r="G117" s="7"/>
      <c r="H117" s="7"/>
      <c r="I117" s="6"/>
      <c r="J117" s="6"/>
      <c r="K117" s="6"/>
      <c r="L117" s="6"/>
      <c r="M117" s="6"/>
      <c r="N117" s="7"/>
      <c r="O117" s="7"/>
    </row>
    <row r="118" spans="1:15" ht="43.35" customHeight="1">
      <c r="A118" s="24"/>
      <c r="B118" s="27"/>
      <c r="C118" s="6"/>
      <c r="D118" s="10"/>
      <c r="E118" s="7"/>
      <c r="F118" s="7"/>
      <c r="G118" s="7"/>
      <c r="H118" s="7"/>
      <c r="I118" s="6"/>
      <c r="J118" s="6"/>
      <c r="K118" s="6"/>
      <c r="L118" s="6"/>
      <c r="M118" s="6"/>
      <c r="N118" s="7"/>
      <c r="O118" s="7"/>
    </row>
    <row r="119" spans="1:15" ht="43.35" customHeight="1">
      <c r="A119" s="24"/>
      <c r="B119" s="27"/>
      <c r="C119" s="6"/>
      <c r="D119" s="10"/>
      <c r="E119" s="7"/>
      <c r="F119" s="7"/>
      <c r="G119" s="7"/>
      <c r="H119" s="7"/>
      <c r="I119" s="6"/>
      <c r="J119" s="6"/>
      <c r="K119" s="6"/>
      <c r="L119" s="6"/>
      <c r="M119" s="6"/>
      <c r="N119" s="7"/>
      <c r="O119" s="7"/>
    </row>
    <row r="120" spans="1:15" ht="43.35" customHeight="1">
      <c r="A120" s="24"/>
      <c r="B120" s="27"/>
      <c r="C120" s="6"/>
      <c r="D120" s="10"/>
      <c r="E120" s="7"/>
      <c r="F120" s="7"/>
      <c r="G120" s="7"/>
      <c r="H120" s="7"/>
      <c r="I120" s="6"/>
      <c r="J120" s="6"/>
      <c r="K120" s="6"/>
      <c r="L120" s="6"/>
      <c r="M120" s="6"/>
      <c r="N120" s="7"/>
      <c r="O120" s="7"/>
    </row>
    <row r="121" spans="1:15" ht="43.35" customHeight="1">
      <c r="A121" s="24"/>
      <c r="B121" s="27"/>
      <c r="C121" s="6"/>
      <c r="D121" s="10"/>
      <c r="E121" s="7"/>
      <c r="F121" s="7"/>
      <c r="G121" s="7"/>
      <c r="H121" s="7"/>
      <c r="I121" s="6"/>
      <c r="J121" s="6"/>
      <c r="K121" s="6"/>
      <c r="L121" s="6"/>
      <c r="M121" s="6"/>
      <c r="N121" s="7"/>
      <c r="O121" s="7"/>
    </row>
    <row r="122" spans="1:15" ht="43.35" customHeight="1">
      <c r="A122" s="24"/>
      <c r="B122" s="27"/>
      <c r="C122" s="6"/>
      <c r="D122" s="10"/>
      <c r="E122" s="7"/>
      <c r="F122" s="7"/>
      <c r="G122" s="7"/>
      <c r="H122" s="7"/>
      <c r="I122" s="6"/>
      <c r="J122" s="6"/>
      <c r="K122" s="6"/>
      <c r="L122" s="6"/>
      <c r="M122" s="6"/>
      <c r="N122" s="7"/>
      <c r="O122" s="7"/>
    </row>
    <row r="123" spans="1:15" ht="43.35" customHeight="1">
      <c r="A123" s="24"/>
      <c r="B123" s="27"/>
      <c r="C123" s="6"/>
      <c r="D123" s="6"/>
      <c r="E123" s="7"/>
      <c r="F123" s="7"/>
      <c r="G123" s="7"/>
      <c r="H123" s="7"/>
      <c r="I123" s="6"/>
      <c r="J123" s="6"/>
      <c r="K123" s="6"/>
      <c r="L123" s="6"/>
      <c r="M123" s="6"/>
      <c r="N123" s="7"/>
      <c r="O123" s="7"/>
    </row>
    <row r="124" spans="1:15" ht="43.35" customHeight="1">
      <c r="A124" s="24"/>
      <c r="B124" s="27"/>
      <c r="C124" s="6"/>
      <c r="D124" s="6"/>
      <c r="E124" s="7"/>
      <c r="F124" s="7"/>
      <c r="G124" s="7"/>
      <c r="H124" s="7"/>
      <c r="I124" s="6"/>
      <c r="J124" s="6"/>
      <c r="K124" s="6"/>
      <c r="L124" s="6"/>
      <c r="M124" s="6"/>
      <c r="N124" s="7"/>
      <c r="O124" s="7"/>
    </row>
    <row r="125" spans="1:15" ht="43.35" customHeight="1">
      <c r="A125" s="24"/>
      <c r="B125" s="27"/>
      <c r="C125" s="6"/>
      <c r="D125" s="6"/>
      <c r="E125" s="7"/>
      <c r="F125" s="7"/>
      <c r="G125" s="7"/>
      <c r="H125" s="7"/>
      <c r="I125" s="6"/>
      <c r="J125" s="6"/>
      <c r="K125" s="6"/>
      <c r="L125" s="6"/>
      <c r="M125" s="6"/>
      <c r="N125" s="7"/>
      <c r="O125" s="7"/>
    </row>
    <row r="126" spans="1:15" ht="43.35" customHeight="1">
      <c r="A126" s="24"/>
      <c r="B126" s="27"/>
      <c r="C126" s="6"/>
      <c r="D126" s="6"/>
      <c r="E126" s="7"/>
      <c r="F126" s="7"/>
      <c r="G126" s="7"/>
      <c r="H126" s="7"/>
      <c r="I126" s="6"/>
      <c r="J126" s="6"/>
      <c r="K126" s="6"/>
      <c r="L126" s="6"/>
      <c r="M126" s="6"/>
      <c r="N126" s="7"/>
      <c r="O126" s="7"/>
    </row>
  </sheetData>
  <mergeCells count="21">
    <mergeCell ref="H15:I16"/>
    <mergeCell ref="A13:A14"/>
    <mergeCell ref="B13:B14"/>
    <mergeCell ref="C13:D14"/>
    <mergeCell ref="E13:F14"/>
    <mergeCell ref="G13:G14"/>
    <mergeCell ref="H13:I14"/>
    <mergeCell ref="A15:A16"/>
    <mergeCell ref="B15:B16"/>
    <mergeCell ref="C15:D16"/>
    <mergeCell ref="E15:F16"/>
    <mergeCell ref="G15:G16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:A27 G46:N825 L38:N38 G38:H38">
    <cfRule type="expression" dxfId="271" priority="117">
      <formula>$C1="Option"</formula>
    </cfRule>
  </conditionalFormatting>
  <conditionalFormatting sqref="A28:A37">
    <cfRule type="expression" dxfId="270" priority="35">
      <formula>$F28="Création"</formula>
    </cfRule>
    <cfRule type="expression" dxfId="269" priority="32">
      <formula>$C28="Option"</formula>
    </cfRule>
    <cfRule type="expression" dxfId="268" priority="33">
      <formula>$F28="Fermeture"</formula>
    </cfRule>
    <cfRule type="expression" dxfId="267" priority="34">
      <formula>$F28="Modification"</formula>
    </cfRule>
  </conditionalFormatting>
  <conditionalFormatting sqref="A38:A39 D38:E39 D46:E825 A46:A825">
    <cfRule type="expression" dxfId="266" priority="51">
      <formula>$C38="Option"</formula>
    </cfRule>
  </conditionalFormatting>
  <conditionalFormatting sqref="A27:B27">
    <cfRule type="expression" dxfId="265" priority="114">
      <formula>$F27="Fermeture"</formula>
    </cfRule>
    <cfRule type="expression" dxfId="264" priority="116">
      <formula>$F27="Création"</formula>
    </cfRule>
    <cfRule type="expression" dxfId="263" priority="115">
      <formula>$F27="Modification"</formula>
    </cfRule>
  </conditionalFormatting>
  <conditionalFormatting sqref="A19:C26">
    <cfRule type="expression" dxfId="262" priority="124">
      <formula>$F19="Création"</formula>
    </cfRule>
    <cfRule type="expression" dxfId="261" priority="123">
      <formula>$F19="Modification"</formula>
    </cfRule>
    <cfRule type="expression" dxfId="260" priority="122">
      <formula>$F19="Fermeture"</formula>
    </cfRule>
  </conditionalFormatting>
  <conditionalFormatting sqref="A38:H38">
    <cfRule type="expression" dxfId="259" priority="128">
      <formula>$F38="Création"</formula>
    </cfRule>
    <cfRule type="expression" dxfId="258" priority="127">
      <formula>$F38="Modification"</formula>
    </cfRule>
    <cfRule type="expression" dxfId="257" priority="126">
      <formula>$F38="Fermeture"</formula>
    </cfRule>
  </conditionalFormatting>
  <conditionalFormatting sqref="A39:K39">
    <cfRule type="expression" dxfId="256" priority="42">
      <formula>$F39="Modification"</formula>
    </cfRule>
    <cfRule type="expression" dxfId="255" priority="41">
      <formula>$F39="Fermeture"</formula>
    </cfRule>
    <cfRule type="expression" dxfId="254" priority="43">
      <formula>$F39="Création"</formula>
    </cfRule>
  </conditionalFormatting>
  <conditionalFormatting sqref="A1:O9 A10:E10 K10:O11 A11:D11 A12:O12 A13:H13 J13:O16 A14:F14 A15:G15 A16:F16 A17:O18 D19:O26 A46:O825">
    <cfRule type="expression" dxfId="253" priority="132">
      <formula>$F1="Création"</formula>
    </cfRule>
    <cfRule type="expression" dxfId="252" priority="131">
      <formula>$F1="Modification"</formula>
    </cfRule>
  </conditionalFormatting>
  <conditionalFormatting sqref="A1:O9 K10:O11 A12:O12 J13:O16 A17:O18 D19:O26 A10:E10 A11:D11 A13:H13 A14:F14 A15:G15 A16:F16 A46:O825">
    <cfRule type="expression" dxfId="251" priority="130">
      <formula>$F1="Fermeture"</formula>
    </cfRule>
  </conditionalFormatting>
  <conditionalFormatting sqref="C28:K28 C29:F30 H29:K37 C31:G32 C33:F34 C35:G35 C36:F37">
    <cfRule type="expression" dxfId="250" priority="23">
      <formula>$F28="Fermeture"</formula>
    </cfRule>
    <cfRule type="expression" dxfId="249" priority="24">
      <formula>$F28="Modification"</formula>
    </cfRule>
    <cfRule type="expression" dxfId="248" priority="25">
      <formula>$F28="Création"</formula>
    </cfRule>
  </conditionalFormatting>
  <conditionalFormatting sqref="C27:O27">
    <cfRule type="expression" dxfId="247" priority="121">
      <formula>$F27="Création"</formula>
    </cfRule>
    <cfRule type="expression" dxfId="246" priority="120">
      <formula>$F27="Modification"</formula>
    </cfRule>
    <cfRule type="expression" dxfId="245" priority="119">
      <formula>$F27="Fermeture"</formula>
    </cfRule>
  </conditionalFormatting>
  <conditionalFormatting sqref="D1:E37 H29:K37 G31:G32 G35">
    <cfRule type="expression" dxfId="244" priority="21">
      <formula>$C1="Option"</formula>
    </cfRule>
  </conditionalFormatting>
  <conditionalFormatting sqref="G28:K28">
    <cfRule type="expression" dxfId="243" priority="22">
      <formula>$C28="Option"</formula>
    </cfRule>
  </conditionalFormatting>
  <conditionalFormatting sqref="G1:N27">
    <cfRule type="expression" dxfId="242" priority="88">
      <formula>$C1="Option"</formula>
    </cfRule>
  </conditionalFormatting>
  <conditionalFormatting sqref="G39:N39">
    <cfRule type="expression" dxfId="241" priority="44">
      <formula>$C39="Option"</formula>
    </cfRule>
  </conditionalFormatting>
  <conditionalFormatting sqref="I38:K38">
    <cfRule type="expression" dxfId="240" priority="136">
      <formula>#REF!="Option"</formula>
    </cfRule>
    <cfRule type="expression" dxfId="239" priority="133">
      <formula>#REF!="Fermeture"</formula>
    </cfRule>
    <cfRule type="expression" dxfId="238" priority="134">
      <formula>#REF!="Modification"</formula>
    </cfRule>
    <cfRule type="expression" dxfId="237" priority="135">
      <formula>#REF!="Création"</formula>
    </cfRule>
  </conditionalFormatting>
  <conditionalFormatting sqref="L28:M32 L35:M37">
    <cfRule type="expression" dxfId="236" priority="26">
      <formula>$C28="Option"</formula>
    </cfRule>
  </conditionalFormatting>
  <conditionalFormatting sqref="L28:M37">
    <cfRule type="expression" dxfId="235" priority="28">
      <formula>$F28="Modification"</formula>
    </cfRule>
    <cfRule type="expression" dxfId="234" priority="29">
      <formula>$F28="Création"</formula>
    </cfRule>
    <cfRule type="expression" dxfId="233" priority="27">
      <formula>$F28="Fermeture"</formula>
    </cfRule>
  </conditionalFormatting>
  <conditionalFormatting sqref="L33:M33">
    <cfRule type="expression" dxfId="232" priority="30">
      <formula>$C34="Option"</formula>
    </cfRule>
  </conditionalFormatting>
  <conditionalFormatting sqref="L34:M34">
    <cfRule type="expression" dxfId="231" priority="31">
      <formula>#REF!="Option"</formula>
    </cfRule>
  </conditionalFormatting>
  <conditionalFormatting sqref="L38:O39">
    <cfRule type="expression" dxfId="230" priority="47">
      <formula>$F38="Création"</formula>
    </cfRule>
    <cfRule type="expression" dxfId="229" priority="46">
      <formula>$F38="Modification"</formula>
    </cfRule>
    <cfRule type="expression" dxfId="228" priority="45">
      <formula>$F38="Fermeture"</formula>
    </cfRule>
  </conditionalFormatting>
  <conditionalFormatting sqref="N1:N26">
    <cfRule type="expression" dxfId="227" priority="129">
      <formula>$M1="Porteuse"</formula>
    </cfRule>
  </conditionalFormatting>
  <conditionalFormatting sqref="N27">
    <cfRule type="expression" dxfId="226" priority="118">
      <formula>$M27="Porteuse"</formula>
    </cfRule>
  </conditionalFormatting>
  <conditionalFormatting sqref="N28:N37">
    <cfRule type="expression" dxfId="225" priority="36">
      <formula>$C28="Option"</formula>
    </cfRule>
  </conditionalFormatting>
  <conditionalFormatting sqref="N28:N38">
    <cfRule type="expression" dxfId="224" priority="37">
      <formula>$M28="Porteuse"</formula>
    </cfRule>
  </conditionalFormatting>
  <conditionalFormatting sqref="N39">
    <cfRule type="expression" dxfId="223" priority="52">
      <formula>$M39="Porteuse"</formula>
    </cfRule>
  </conditionalFormatting>
  <conditionalFormatting sqref="N46:N825">
    <cfRule type="expression" dxfId="222" priority="89">
      <formula>$M46="Porteuse"</formula>
    </cfRule>
  </conditionalFormatting>
  <conditionalFormatting sqref="N28:O37">
    <cfRule type="expression" dxfId="221" priority="40">
      <formula>$F28="Création"</formula>
    </cfRule>
    <cfRule type="expression" dxfId="220" priority="39">
      <formula>$F28="Modification"</formula>
    </cfRule>
    <cfRule type="expression" dxfId="219" priority="38">
      <formula>$F28="Fermeture"</formula>
    </cfRule>
  </conditionalFormatting>
  <conditionalFormatting sqref="A40:O40 A41:H42 L41:O42">
    <cfRule type="expression" dxfId="218" priority="15">
      <formula>$F40="Modification"</formula>
    </cfRule>
    <cfRule type="expression" dxfId="217" priority="16">
      <formula>$F40="Création"</formula>
    </cfRule>
  </conditionalFormatting>
  <conditionalFormatting sqref="A40:O40 L41:O42 A41:H42">
    <cfRule type="expression" dxfId="216" priority="14">
      <formula>$F40="Fermeture"</formula>
    </cfRule>
  </conditionalFormatting>
  <conditionalFormatting sqref="D40:E42">
    <cfRule type="expression" dxfId="215" priority="11">
      <formula>$C40="Option"</formula>
    </cfRule>
  </conditionalFormatting>
  <conditionalFormatting sqref="G40:N40 A40:A42 G41:H42 L41:N42">
    <cfRule type="expression" dxfId="214" priority="12">
      <formula>$C40="Option"</formula>
    </cfRule>
  </conditionalFormatting>
  <conditionalFormatting sqref="I41:K42">
    <cfRule type="expression" dxfId="213" priority="17">
      <formula>$F50="Modification"</formula>
    </cfRule>
    <cfRule type="expression" dxfId="212" priority="18">
      <formula>$F50="Création"</formula>
    </cfRule>
    <cfRule type="expression" dxfId="211" priority="19">
      <formula>$F50="Fermeture"</formula>
    </cfRule>
    <cfRule type="expression" dxfId="210" priority="20">
      <formula>$C50="Option"</formula>
    </cfRule>
  </conditionalFormatting>
  <conditionalFormatting sqref="N40:N42">
    <cfRule type="expression" dxfId="209" priority="13">
      <formula>$M40="Porteuse"</formula>
    </cfRule>
  </conditionalFormatting>
  <conditionalFormatting sqref="A43:H45 L43:O45">
    <cfRule type="expression" dxfId="208" priority="5">
      <formula>$F43="Modification"</formula>
    </cfRule>
    <cfRule type="expression" dxfId="207" priority="6">
      <formula>$F43="Création"</formula>
    </cfRule>
  </conditionalFormatting>
  <conditionalFormatting sqref="L43:O45 A43:H45">
    <cfRule type="expression" dxfId="206" priority="4">
      <formula>$F43="Fermeture"</formula>
    </cfRule>
  </conditionalFormatting>
  <conditionalFormatting sqref="D43:E45">
    <cfRule type="expression" dxfId="205" priority="1">
      <formula>$C43="Option"</formula>
    </cfRule>
  </conditionalFormatting>
  <conditionalFormatting sqref="A43:A45 G43:H45 L43:N45">
    <cfRule type="expression" dxfId="204" priority="2">
      <formula>$C43="Option"</formula>
    </cfRule>
  </conditionalFormatting>
  <conditionalFormatting sqref="I43:K45">
    <cfRule type="expression" dxfId="203" priority="7">
      <formula>$F52="Modification"</formula>
    </cfRule>
    <cfRule type="expression" dxfId="202" priority="8">
      <formula>$F52="Création"</formula>
    </cfRule>
    <cfRule type="expression" dxfId="201" priority="9">
      <formula>$F52="Fermeture"</formula>
    </cfRule>
    <cfRule type="expression" dxfId="200" priority="10">
      <formula>$C52="Option"</formula>
    </cfRule>
  </conditionalFormatting>
  <conditionalFormatting sqref="N43:N45">
    <cfRule type="expression" dxfId="199" priority="3">
      <formula>$M43="Porteuse"</formula>
    </cfRule>
  </conditionalFormatting>
  <dataValidations count="6">
    <dataValidation type="list" allowBlank="1" showInputMessage="1" showErrorMessage="1" sqref="L19:L126" xr:uid="{95039E36-E084-4A70-8B0E-9711A42F21C3}">
      <formula1>"Anglais"</formula1>
    </dataValidation>
    <dataValidation type="list" allowBlank="1" showInputMessage="1" showErrorMessage="1" sqref="E19:E126" xr:uid="{1B786CD8-BFC9-45AA-BDA8-785E0B8B3B90}">
      <formula1>List_Type</formula1>
    </dataValidation>
    <dataValidation type="list" allowBlank="1" showInputMessage="1" showErrorMessage="1" sqref="M19:M126" xr:uid="{7154353A-2159-4E52-8293-74273984B138}">
      <formula1>List_Mutualisation</formula1>
    </dataValidation>
    <dataValidation type="list" allowBlank="1" showInputMessage="1" showErrorMessage="1" sqref="H19:H126" xr:uid="{FD59C96D-D398-4D33-98E0-98C40B62D0D8}">
      <formula1>List_CNU</formula1>
    </dataValidation>
    <dataValidation type="list" allowBlank="1" showInputMessage="1" showErrorMessage="1" sqref="C19:C126" xr:uid="{3C328A9D-6B8F-4F7A-A6FC-B7B580F9BBF3}">
      <formula1>"UE, ECUE, BLOC, OPTION, Parcours Pédagogique"</formula1>
    </dataValidation>
    <dataValidation type="list" allowBlank="1" showInputMessage="1" showErrorMessage="1" sqref="F19:F126" xr:uid="{765A9A93-8F99-4DFD-A8CB-64026F8B5EFA}">
      <formula1>List_Statut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C95D-2238-4D93-968F-72CDDF82DD84}">
  <dimension ref="A1:T252"/>
  <sheetViews>
    <sheetView topLeftCell="A24" zoomScale="70" zoomScaleNormal="70" workbookViewId="0">
      <selection activeCell="A47" sqref="A47"/>
    </sheetView>
  </sheetViews>
  <sheetFormatPr baseColWidth="10" defaultColWidth="11.42578125" defaultRowHeight="15"/>
  <cols>
    <col min="1" max="1" width="62.140625" style="15" bestFit="1" customWidth="1"/>
    <col min="2" max="2" width="50.7109375" style="15" customWidth="1"/>
    <col min="3" max="3" width="15.42578125" style="19" customWidth="1"/>
    <col min="4" max="4" width="20.855468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25.8554687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855468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9.42578125" style="15" customWidth="1"/>
  </cols>
  <sheetData>
    <row r="1" spans="1:19">
      <c r="A1" s="145"/>
      <c r="B1" s="145"/>
      <c r="C1" s="145"/>
      <c r="D1" s="145"/>
      <c r="E1" s="145"/>
      <c r="F1" s="145"/>
      <c r="G1" s="145"/>
      <c r="H1" s="145"/>
      <c r="I1" s="145"/>
      <c r="J1" s="36"/>
    </row>
    <row r="2" spans="1:19">
      <c r="A2" s="145"/>
      <c r="B2" s="145"/>
      <c r="C2" s="145"/>
      <c r="D2" s="145"/>
      <c r="E2" s="145"/>
      <c r="F2" s="145"/>
      <c r="G2" s="145"/>
      <c r="H2" s="145"/>
      <c r="I2" s="145"/>
      <c r="J2" s="36"/>
    </row>
    <row r="3" spans="1:19">
      <c r="A3" s="145"/>
      <c r="B3" s="145"/>
      <c r="C3" s="145"/>
      <c r="D3" s="145"/>
      <c r="E3" s="145"/>
      <c r="F3" s="145"/>
      <c r="G3" s="145"/>
      <c r="H3" s="145"/>
      <c r="I3" s="145"/>
      <c r="J3" s="36"/>
    </row>
    <row r="4" spans="1:19">
      <c r="A4" s="145"/>
      <c r="B4" s="145"/>
      <c r="C4" s="145"/>
      <c r="D4" s="145"/>
      <c r="E4" s="145"/>
      <c r="F4" s="145"/>
      <c r="G4" s="145"/>
      <c r="H4" s="145"/>
      <c r="I4" s="145"/>
      <c r="J4" s="36"/>
    </row>
    <row r="5" spans="1:19">
      <c r="A5" s="145"/>
      <c r="B5" s="145"/>
      <c r="C5" s="145"/>
      <c r="D5" s="145"/>
      <c r="E5" s="145"/>
      <c r="F5" s="145"/>
      <c r="G5" s="145"/>
      <c r="H5" s="145"/>
      <c r="I5" s="145"/>
      <c r="J5" s="36"/>
    </row>
    <row r="6" spans="1:19">
      <c r="A6" s="145"/>
      <c r="B6" s="145"/>
      <c r="C6" s="145"/>
      <c r="D6" s="145"/>
      <c r="E6" s="145"/>
      <c r="F6" s="145"/>
      <c r="G6" s="145"/>
      <c r="H6" s="145"/>
      <c r="I6" s="145"/>
      <c r="J6" s="36"/>
    </row>
    <row r="7" spans="1:19" ht="14.45" customHeight="1">
      <c r="A7" s="180" t="s">
        <v>211</v>
      </c>
      <c r="B7" s="144" t="str">
        <f>'[1]Fiche Générale'!B3</f>
        <v>Portail_LLAC</v>
      </c>
      <c r="C7" s="147" t="s">
        <v>241</v>
      </c>
      <c r="D7" s="147"/>
      <c r="E7" s="183" t="str">
        <f>'[1]Fiche Générale'!B4</f>
        <v>Langues, littératures et civilisations étrangères et régionales (LLCER)</v>
      </c>
      <c r="F7" s="184"/>
      <c r="G7" s="147" t="s">
        <v>242</v>
      </c>
      <c r="H7" s="144">
        <f>'[1]Fiche Générale'!B5</f>
        <v>0</v>
      </c>
      <c r="I7" s="144"/>
      <c r="J7" s="37"/>
      <c r="K7" s="20"/>
    </row>
    <row r="8" spans="1:19" ht="14.45" customHeight="1">
      <c r="A8" s="181"/>
      <c r="B8" s="144"/>
      <c r="C8" s="147"/>
      <c r="D8" s="147"/>
      <c r="E8" s="183"/>
      <c r="F8" s="184"/>
      <c r="G8" s="147"/>
      <c r="H8" s="144"/>
      <c r="I8" s="144"/>
      <c r="J8" s="37"/>
      <c r="K8" s="20"/>
    </row>
    <row r="9" spans="1:19" ht="14.45" customHeight="1">
      <c r="A9" s="181"/>
      <c r="B9" s="144"/>
      <c r="C9" s="147"/>
      <c r="D9" s="147"/>
      <c r="E9" s="183"/>
      <c r="F9" s="184"/>
      <c r="G9" s="147"/>
      <c r="H9" s="144"/>
      <c r="I9" s="144"/>
      <c r="J9" s="37"/>
      <c r="K9" s="20"/>
    </row>
    <row r="10" spans="1:19" ht="14.45" customHeight="1">
      <c r="A10" s="181"/>
      <c r="B10" s="144"/>
      <c r="C10" s="154" t="s">
        <v>214</v>
      </c>
      <c r="D10" s="154"/>
      <c r="E10" s="158" t="str">
        <f>'[1]Fiche Générale'!B9</f>
        <v>Anglais LLCER</v>
      </c>
      <c r="F10" s="159"/>
      <c r="G10" s="159"/>
      <c r="H10" s="159"/>
      <c r="I10" s="160"/>
      <c r="J10" s="38"/>
      <c r="K10" s="20"/>
    </row>
    <row r="11" spans="1:19" ht="14.45" customHeight="1">
      <c r="A11" s="182"/>
      <c r="B11" s="144"/>
      <c r="C11" s="154"/>
      <c r="D11" s="154"/>
      <c r="E11" s="161"/>
      <c r="F11" s="162"/>
      <c r="G11" s="162"/>
      <c r="H11" s="162"/>
      <c r="I11" s="163"/>
      <c r="J11" s="38"/>
      <c r="K11" s="20"/>
    </row>
    <row r="12" spans="1:19">
      <c r="C12" s="15"/>
      <c r="I12" s="34"/>
      <c r="J12" s="34"/>
      <c r="M12" s="150" t="s">
        <v>243</v>
      </c>
      <c r="N12" s="151"/>
      <c r="O12" s="164"/>
      <c r="P12" s="150" t="s">
        <v>244</v>
      </c>
      <c r="Q12" s="151"/>
      <c r="R12" s="151"/>
      <c r="S12" s="164"/>
    </row>
    <row r="13" spans="1:19">
      <c r="A13" s="166" t="s">
        <v>215</v>
      </c>
      <c r="B13" s="168" t="str">
        <f>'[1]S5 Maquette'!B13:B14</f>
        <v>3 ème Année de Licence</v>
      </c>
      <c r="C13" s="168"/>
      <c r="D13" s="166" t="s">
        <v>245</v>
      </c>
      <c r="E13" s="168">
        <f>'[1]S5 Maquette'!E13:F14</f>
        <v>0</v>
      </c>
      <c r="F13" s="168"/>
      <c r="G13" s="168"/>
      <c r="I13" s="34"/>
      <c r="J13" s="34"/>
      <c r="M13" s="152"/>
      <c r="N13" s="153"/>
      <c r="O13" s="165"/>
      <c r="P13" s="152"/>
      <c r="Q13" s="153"/>
      <c r="R13" s="153"/>
      <c r="S13" s="165"/>
    </row>
    <row r="14" spans="1:19">
      <c r="A14" s="167"/>
      <c r="B14" s="168"/>
      <c r="C14" s="168"/>
      <c r="D14" s="167"/>
      <c r="E14" s="168"/>
      <c r="F14" s="168"/>
      <c r="G14" s="168"/>
      <c r="I14" s="34"/>
      <c r="J14" s="34"/>
      <c r="M14" s="146" t="s">
        <v>246</v>
      </c>
      <c r="N14" s="150" t="s">
        <v>247</v>
      </c>
      <c r="O14" s="164"/>
      <c r="P14" s="145"/>
      <c r="Q14" s="171"/>
      <c r="R14" s="174"/>
      <c r="S14" s="166"/>
    </row>
    <row r="15" spans="1:19">
      <c r="A15" s="166" t="s">
        <v>248</v>
      </c>
      <c r="B15" s="176" t="str">
        <f>'[1]S5 Maquette'!B15:B16</f>
        <v>Semestre 5</v>
      </c>
      <c r="C15" s="177"/>
      <c r="D15" s="166" t="s">
        <v>249</v>
      </c>
      <c r="E15" s="168">
        <f>'[1]S5 Maquette'!E15:F16</f>
        <v>0</v>
      </c>
      <c r="F15" s="168"/>
      <c r="G15" s="168"/>
      <c r="I15" s="34"/>
      <c r="J15" s="34"/>
      <c r="M15" s="146"/>
      <c r="N15" s="169"/>
      <c r="O15" s="170"/>
      <c r="P15" s="145"/>
      <c r="Q15" s="172"/>
      <c r="R15" s="174"/>
      <c r="S15" s="175"/>
    </row>
    <row r="16" spans="1:19">
      <c r="A16" s="167"/>
      <c r="B16" s="178"/>
      <c r="C16" s="179"/>
      <c r="D16" s="167"/>
      <c r="E16" s="168"/>
      <c r="F16" s="168"/>
      <c r="G16" s="168"/>
      <c r="I16" s="34"/>
      <c r="J16" s="34"/>
      <c r="M16" s="146"/>
      <c r="N16" s="169"/>
      <c r="O16" s="170"/>
      <c r="P16" s="145"/>
      <c r="Q16" s="172"/>
      <c r="R16" s="174"/>
      <c r="S16" s="175"/>
    </row>
    <row r="17" spans="1:20">
      <c r="L17" s="16"/>
      <c r="M17" s="146"/>
      <c r="N17" s="152"/>
      <c r="O17" s="165"/>
      <c r="P17" s="145"/>
      <c r="Q17" s="173"/>
      <c r="R17" s="174"/>
      <c r="S17" s="167"/>
    </row>
    <row r="18" spans="1:20" ht="59.4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6" customHeight="1">
      <c r="A19" s="53" t="str">
        <f>'[1]S5 Maquette'!B19</f>
        <v xml:space="preserve">UE Competences transversales 5 </v>
      </c>
      <c r="B19" s="54" t="str">
        <f>'[1]S5 Maquette'!C19</f>
        <v>UE</v>
      </c>
      <c r="C19" s="55">
        <f>'[1]S5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" customHeight="1">
      <c r="A20" s="53" t="str">
        <f>'[1]S5 Maquette'!B20</f>
        <v>Competences numeriques 3</v>
      </c>
      <c r="B20" s="54" t="str">
        <f>'[1]S5 Maquette'!C20</f>
        <v>ECUE</v>
      </c>
      <c r="C20" s="55">
        <f>'[1]S5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" customHeight="1">
      <c r="A21" s="53" t="str">
        <f>'[1]S5 Maquette'!B21</f>
        <v xml:space="preserve">Competences informationnelles 3 </v>
      </c>
      <c r="B21" s="54" t="str">
        <f>'[1]S5 Maquette'!C21</f>
        <v>ECUE</v>
      </c>
      <c r="C21" s="55">
        <f>'[1]S5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" customHeight="1">
      <c r="A22" s="53" t="str">
        <f>'[1]S5 Maquette'!B22</f>
        <v xml:space="preserve">Langue vivante-5 </v>
      </c>
      <c r="B22" s="54" t="str">
        <f>'[1]S5 Maquette'!C22</f>
        <v>BLOC</v>
      </c>
      <c r="C22" s="55">
        <f>'[1]S5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" customHeight="1">
      <c r="A23" s="53" t="str">
        <f>'[1]S5 Maquette'!B23</f>
        <v>Min 1 Max 1</v>
      </c>
      <c r="B23" s="54" t="str">
        <f>'[1]S5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" customHeight="1">
      <c r="A24" s="53" t="str">
        <f>'[1]S5 Maquette'!B24</f>
        <v xml:space="preserve">Anglais 5 </v>
      </c>
      <c r="B24" s="54" t="str">
        <f>'[1]S5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" customHeight="1">
      <c r="A25" s="53" t="str">
        <f>'[1]S5 Maquette'!B25</f>
        <v xml:space="preserve">Espagnol 5 </v>
      </c>
      <c r="B25" s="54" t="str">
        <f>'[1]S5 Maquette'!C25</f>
        <v>ECUE</v>
      </c>
      <c r="C25" s="55">
        <f>'[1]S5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" customHeight="1">
      <c r="A26" s="53" t="str">
        <f>'[1]S5 Maquette'!B26</f>
        <v xml:space="preserve">Italien 5 </v>
      </c>
      <c r="B26" s="54" t="str">
        <f>'[1]S5 Maquette'!C26</f>
        <v>ECUE</v>
      </c>
      <c r="C26" s="55">
        <f>'[1]S5 Maquette'!F26</f>
        <v>0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" customHeight="1">
      <c r="A27" s="93" t="s">
        <v>346</v>
      </c>
      <c r="B27" s="92" t="s">
        <v>32</v>
      </c>
      <c r="C27" s="41">
        <f>'[1]S5 Maquette'!F75</f>
        <v>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</row>
    <row r="28" spans="1:20" ht="30.6" customHeight="1">
      <c r="A28" s="61" t="s">
        <v>272</v>
      </c>
      <c r="B28" s="6" t="s">
        <v>13</v>
      </c>
      <c r="C28" s="41">
        <f>'[1]S5 Maquette'!F76</f>
        <v>0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44"/>
    </row>
    <row r="29" spans="1:20" ht="30.6" customHeight="1">
      <c r="A29" s="62" t="s">
        <v>273</v>
      </c>
      <c r="B29" s="6" t="s">
        <v>23</v>
      </c>
      <c r="C29" s="41">
        <f>'[1]S5 Maquette'!F77</f>
        <v>0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4"/>
    </row>
    <row r="30" spans="1:20" ht="30.6" customHeight="1">
      <c r="A30" s="63" t="s">
        <v>274</v>
      </c>
      <c r="B30" s="6" t="s">
        <v>23</v>
      </c>
      <c r="C30" s="41">
        <f>'[1]S5 Maquette'!F78</f>
        <v>0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4"/>
    </row>
    <row r="31" spans="1:20" ht="30.6" customHeight="1">
      <c r="A31" s="63" t="s">
        <v>275</v>
      </c>
      <c r="B31" s="6" t="s">
        <v>23</v>
      </c>
      <c r="C31" s="41">
        <f>'[1]S5 Maquette'!F79</f>
        <v>0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4"/>
    </row>
    <row r="32" spans="1:20" ht="30.6" customHeight="1">
      <c r="A32" s="64" t="s">
        <v>276</v>
      </c>
      <c r="B32" s="6" t="s">
        <v>13</v>
      </c>
      <c r="C32" s="41">
        <f>'[1]S5 Maquette'!F80</f>
        <v>0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</row>
    <row r="33" spans="1:20" ht="30.6" customHeight="1">
      <c r="A33" s="63" t="s">
        <v>277</v>
      </c>
      <c r="B33" s="6" t="s">
        <v>23</v>
      </c>
      <c r="C33" s="41">
        <f>'[1]S5 Maquette'!F81</f>
        <v>0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4"/>
    </row>
    <row r="34" spans="1:20" ht="30.6" customHeight="1">
      <c r="A34" s="63" t="s">
        <v>278</v>
      </c>
      <c r="B34" s="6" t="s">
        <v>23</v>
      </c>
      <c r="C34" s="41">
        <f>'[1]S5 Maquette'!F82</f>
        <v>0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44"/>
    </row>
    <row r="35" spans="1:20" ht="30.6" customHeight="1">
      <c r="A35" s="65" t="s">
        <v>279</v>
      </c>
      <c r="B35" s="6" t="s">
        <v>13</v>
      </c>
      <c r="C35" s="41">
        <f>'[1]S5 Maquette'!F83</f>
        <v>0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4"/>
    </row>
    <row r="36" spans="1:20" ht="30.6" customHeight="1">
      <c r="A36" s="63" t="s">
        <v>280</v>
      </c>
      <c r="B36" s="6" t="s">
        <v>23</v>
      </c>
      <c r="C36" s="41">
        <f>'[1]S5 Maquette'!F84</f>
        <v>0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4"/>
    </row>
    <row r="37" spans="1:20" ht="30.6" customHeight="1">
      <c r="A37" s="63" t="s">
        <v>281</v>
      </c>
      <c r="B37" s="6" t="s">
        <v>23</v>
      </c>
      <c r="C37" s="41">
        <f>'[1]S5 Maquette'!F85</f>
        <v>0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4"/>
    </row>
    <row r="38" spans="1:20" ht="30.6" customHeight="1">
      <c r="A38" s="97"/>
      <c r="B38" s="6"/>
      <c r="C38" s="41">
        <f>'[1]S5 Maquette'!F86</f>
        <v>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</row>
    <row r="39" spans="1:20" ht="30.6" customHeight="1">
      <c r="A39" s="99" t="s">
        <v>347</v>
      </c>
      <c r="B39" s="100" t="s">
        <v>32</v>
      </c>
      <c r="C39" s="41">
        <f>'[1]S5 Maquette'!F87</f>
        <v>0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4"/>
    </row>
    <row r="40" spans="1:20" ht="30.6" customHeight="1">
      <c r="A40" s="105" t="s">
        <v>352</v>
      </c>
      <c r="B40" s="6" t="s">
        <v>13</v>
      </c>
      <c r="C40" s="41">
        <f>'[1]S5 Maquette'!F88</f>
        <v>0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6" customHeight="1">
      <c r="A41" s="97" t="s">
        <v>348</v>
      </c>
      <c r="B41" s="6" t="s">
        <v>23</v>
      </c>
      <c r="C41" s="41">
        <f>'[1]S5 Maquette'!F89</f>
        <v>0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6" customHeight="1">
      <c r="A42" s="97" t="s">
        <v>349</v>
      </c>
      <c r="B42" s="6" t="s">
        <v>23</v>
      </c>
      <c r="C42" s="41">
        <f>'[1]S5 Maquette'!F90</f>
        <v>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6" customHeight="1">
      <c r="A43" s="105" t="s">
        <v>353</v>
      </c>
      <c r="B43" s="6" t="s">
        <v>13</v>
      </c>
      <c r="C43" s="41">
        <f>'[1]S5 Maquette'!F91</f>
        <v>0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6" customHeight="1">
      <c r="A44" s="97" t="s">
        <v>350</v>
      </c>
      <c r="B44" s="6" t="s">
        <v>23</v>
      </c>
      <c r="C44" s="41">
        <f>'[1]S5 Maquette'!F92</f>
        <v>0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6" customHeight="1">
      <c r="A45" s="97" t="s">
        <v>351</v>
      </c>
      <c r="B45" s="6" t="s">
        <v>23</v>
      </c>
      <c r="C45" s="41">
        <f>'[1]S5 Maquette'!F93</f>
        <v>0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6" customHeight="1">
      <c r="A46" s="42">
        <f>'[1]S5 Maquette'!B94</f>
        <v>0</v>
      </c>
      <c r="B46" s="42">
        <f>'[1]S5 Maquette'!C94</f>
        <v>0</v>
      </c>
      <c r="C46" s="41">
        <f>'[1]S5 Maquette'!F94</f>
        <v>0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6" customHeight="1">
      <c r="A47" s="42">
        <f>'[1]S5 Maquette'!B95</f>
        <v>0</v>
      </c>
      <c r="B47" s="42">
        <f>'[1]S5 Maquette'!C95</f>
        <v>0</v>
      </c>
      <c r="C47" s="41">
        <f>'[1]S5 Maquette'!F95</f>
        <v>0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6" customHeight="1">
      <c r="A48" s="42">
        <f>'[1]S5 Maquette'!B96</f>
        <v>0</v>
      </c>
      <c r="B48" s="42">
        <f>'[1]S5 Maquette'!C96</f>
        <v>0</v>
      </c>
      <c r="C48" s="41">
        <f>'[1]S5 Maquette'!F96</f>
        <v>0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6" customHeight="1">
      <c r="A49" s="42">
        <f>'[1]S5 Maquette'!B97</f>
        <v>0</v>
      </c>
      <c r="B49" s="42">
        <f>'[1]S5 Maquette'!C97</f>
        <v>0</v>
      </c>
      <c r="C49" s="41">
        <f>'[1]S5 Maquette'!F97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6" customHeight="1">
      <c r="A50" s="42">
        <f>'[1]S5 Maquette'!B98</f>
        <v>0</v>
      </c>
      <c r="B50" s="42">
        <f>'[1]S5 Maquette'!C98</f>
        <v>0</v>
      </c>
      <c r="C50" s="41">
        <f>'[1]S5 Maquette'!F98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6" customHeight="1">
      <c r="A51" s="42">
        <f>'[1]S5 Maquette'!B99</f>
        <v>0</v>
      </c>
      <c r="B51" s="42">
        <f>'[1]S5 Maquette'!C99</f>
        <v>0</v>
      </c>
      <c r="C51" s="41">
        <f>'[1]S5 Maquette'!F99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6" customHeight="1">
      <c r="A52" s="42">
        <f>'[1]S5 Maquette'!B100</f>
        <v>0</v>
      </c>
      <c r="B52" s="42">
        <f>'[1]S5 Maquette'!C100</f>
        <v>0</v>
      </c>
      <c r="C52" s="41">
        <f>'[1]S5 Maquette'!F100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6" customHeight="1">
      <c r="A53" s="42">
        <f>'[1]S5 Maquette'!B101</f>
        <v>0</v>
      </c>
      <c r="B53" s="42">
        <f>'[1]S5 Maquette'!C101</f>
        <v>0</v>
      </c>
      <c r="C53" s="41">
        <f>'[1]S5 Maquette'!F101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6" customHeight="1">
      <c r="A54" s="42">
        <f>'[1]S5 Maquette'!B102</f>
        <v>0</v>
      </c>
      <c r="B54" s="42">
        <f>'[1]S5 Maquette'!C102</f>
        <v>0</v>
      </c>
      <c r="C54" s="41">
        <f>'[1]S5 Maquette'!F102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6" customHeight="1">
      <c r="A55" s="42">
        <f>'[1]S5 Maquette'!B103</f>
        <v>0</v>
      </c>
      <c r="B55" s="42">
        <f>'[1]S5 Maquette'!C103</f>
        <v>0</v>
      </c>
      <c r="C55" s="41">
        <f>'[1]S5 Maquette'!F103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6" customHeight="1">
      <c r="A56" s="42">
        <f>'[1]S5 Maquette'!B104</f>
        <v>0</v>
      </c>
      <c r="B56" s="42">
        <f>'[1]S5 Maquette'!C104</f>
        <v>0</v>
      </c>
      <c r="C56" s="41">
        <f>'[1]S5 Maquette'!F104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6" customHeight="1">
      <c r="A57" s="42">
        <f>'[1]S5 Maquette'!B105</f>
        <v>0</v>
      </c>
      <c r="B57" s="42">
        <f>'[1]S5 Maquette'!C105</f>
        <v>0</v>
      </c>
      <c r="C57" s="41">
        <f>'[1]S5 Maquette'!F105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6" customHeight="1">
      <c r="A58" s="42">
        <f>'[1]S5 Maquette'!B106</f>
        <v>0</v>
      </c>
      <c r="B58" s="42">
        <f>'[1]S5 Maquette'!C106</f>
        <v>0</v>
      </c>
      <c r="C58" s="41">
        <f>'[1]S5 Maquette'!F106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6" customHeight="1">
      <c r="A59" s="42">
        <f>'[1]S5 Maquette'!B107</f>
        <v>0</v>
      </c>
      <c r="B59" s="42">
        <f>'[1]S5 Maquette'!C107</f>
        <v>0</v>
      </c>
      <c r="C59" s="41">
        <f>'[1]S5 Maquette'!F107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6" customHeight="1">
      <c r="A60" s="42">
        <f>'[1]S5 Maquette'!B108</f>
        <v>0</v>
      </c>
      <c r="B60" s="42">
        <f>'[1]S5 Maquette'!C108</f>
        <v>0</v>
      </c>
      <c r="C60" s="41">
        <f>'[1]S5 Maquette'!F108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6" customHeight="1">
      <c r="A61" s="42">
        <f>'[1]S5 Maquette'!B109</f>
        <v>0</v>
      </c>
      <c r="B61" s="42">
        <f>'[1]S5 Maquette'!C109</f>
        <v>0</v>
      </c>
      <c r="C61" s="41">
        <f>'[1]S5 Maquette'!F109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6" customHeight="1">
      <c r="A62" s="42">
        <f>'[1]S5 Maquette'!B110</f>
        <v>0</v>
      </c>
      <c r="B62" s="42">
        <f>'[1]S5 Maquette'!C110</f>
        <v>0</v>
      </c>
      <c r="C62" s="41">
        <f>'[1]S5 Maquette'!F110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6" customHeight="1">
      <c r="A63" s="42">
        <f>'[1]S5 Maquette'!B111</f>
        <v>0</v>
      </c>
      <c r="B63" s="42">
        <f>'[1]S5 Maquette'!C111</f>
        <v>0</v>
      </c>
      <c r="C63" s="41">
        <f>'[1]S5 Maquette'!F111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6" customHeight="1">
      <c r="A64" s="42">
        <f>'[1]S5 Maquette'!B112</f>
        <v>0</v>
      </c>
      <c r="B64" s="42">
        <f>'[1]S5 Maquette'!C112</f>
        <v>0</v>
      </c>
      <c r="C64" s="41">
        <f>'[1]S5 Maquette'!F112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6" customHeight="1">
      <c r="A65" s="42">
        <f>'[1]S5 Maquette'!B113</f>
        <v>0</v>
      </c>
      <c r="B65" s="42">
        <f>'[1]S5 Maquette'!C113</f>
        <v>0</v>
      </c>
      <c r="C65" s="41">
        <f>'[1]S5 Maquette'!F113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6" customHeight="1">
      <c r="A66" s="42">
        <f>'[1]S5 Maquette'!B114</f>
        <v>0</v>
      </c>
      <c r="B66" s="42">
        <f>'[1]S5 Maquette'!C114</f>
        <v>0</v>
      </c>
      <c r="C66" s="41">
        <f>'[1]S5 Maquette'!F114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6" customHeight="1">
      <c r="A67" s="42">
        <f>'[1]S5 Maquette'!B115</f>
        <v>0</v>
      </c>
      <c r="B67" s="42">
        <f>'[1]S5 Maquette'!C115</f>
        <v>0</v>
      </c>
      <c r="C67" s="41">
        <f>'[1]S5 Maquette'!F115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6" customHeight="1">
      <c r="A68" s="42">
        <f>'[1]S5 Maquette'!B116</f>
        <v>0</v>
      </c>
      <c r="B68" s="42">
        <f>'[1]S5 Maquette'!C116</f>
        <v>0</v>
      </c>
      <c r="C68" s="41">
        <f>'[1]S5 Maquette'!F116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6" customHeight="1">
      <c r="A69" s="42">
        <f>'[1]S5 Maquette'!B117</f>
        <v>0</v>
      </c>
      <c r="B69" s="42">
        <f>'[1]S5 Maquette'!C117</f>
        <v>0</v>
      </c>
      <c r="C69" s="41">
        <f>'[1]S5 Maquette'!F117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6" customHeight="1">
      <c r="A70" s="42">
        <f>'[1]S5 Maquette'!B118</f>
        <v>0</v>
      </c>
      <c r="B70" s="42">
        <f>'[1]S5 Maquette'!C118</f>
        <v>0</v>
      </c>
      <c r="C70" s="41">
        <f>'[1]S5 Maquette'!F118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6" customHeight="1">
      <c r="A71" s="42">
        <f>'[1]S5 Maquette'!B119</f>
        <v>0</v>
      </c>
      <c r="B71" s="42">
        <f>'[1]S5 Maquette'!C119</f>
        <v>0</v>
      </c>
      <c r="C71" s="41">
        <f>'[1]S5 Maquette'!F119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6" customHeight="1">
      <c r="A72" s="42">
        <f>'[1]S5 Maquette'!B120</f>
        <v>0</v>
      </c>
      <c r="B72" s="42">
        <f>'[1]S5 Maquette'!C120</f>
        <v>0</v>
      </c>
      <c r="C72" s="41">
        <f>'[1]S5 Maquette'!F120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6" customHeight="1">
      <c r="A73" s="42">
        <f>'[1]S5 Maquette'!B121</f>
        <v>0</v>
      </c>
      <c r="B73" s="42">
        <f>'[1]S5 Maquette'!C121</f>
        <v>0</v>
      </c>
      <c r="C73" s="41">
        <f>'[1]S5 Maquette'!F121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6" customHeight="1">
      <c r="A74" s="42">
        <f>'[1]S5 Maquette'!B122</f>
        <v>0</v>
      </c>
      <c r="B74" s="42">
        <f>'[1]S5 Maquette'!C122</f>
        <v>0</v>
      </c>
      <c r="C74" s="41">
        <f>'[1]S5 Maquette'!F122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6" customHeight="1">
      <c r="A75" s="42">
        <f>'[1]S5 Maquette'!B123</f>
        <v>0</v>
      </c>
      <c r="B75" s="42">
        <f>'[1]S5 Maquette'!C123</f>
        <v>0</v>
      </c>
      <c r="C75" s="41">
        <f>'[1]S5 Maquette'!F123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6" customHeight="1">
      <c r="A76" s="42">
        <f>'[1]S5 Maquette'!B124</f>
        <v>0</v>
      </c>
      <c r="B76" s="42">
        <f>'[1]S5 Maquette'!C124</f>
        <v>0</v>
      </c>
      <c r="C76" s="41">
        <f>'[1]S5 Maquette'!F124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6" customHeight="1">
      <c r="A77" s="42">
        <f>'[1]S5 Maquette'!B125</f>
        <v>0</v>
      </c>
      <c r="B77" s="42">
        <f>'[1]S5 Maquette'!C125</f>
        <v>0</v>
      </c>
      <c r="C77" s="41">
        <f>'[1]S5 Maquette'!F125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6" customHeight="1">
      <c r="A78" s="42">
        <f>'[1]S5 Maquette'!B126</f>
        <v>0</v>
      </c>
      <c r="B78" s="42">
        <f>'[1]S5 Maquette'!C126</f>
        <v>0</v>
      </c>
      <c r="C78" s="41">
        <f>'[1]S5 Maquette'!F126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6" customHeight="1">
      <c r="A79" s="42">
        <f>'[1]S5 Maquette'!B127</f>
        <v>0</v>
      </c>
      <c r="B79" s="42">
        <f>'[1]S5 Maquette'!C127</f>
        <v>0</v>
      </c>
      <c r="C79" s="41">
        <f>'[1]S5 Maquette'!F127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6" customHeight="1">
      <c r="A80" s="42">
        <f>'[1]S5 Maquette'!B128</f>
        <v>0</v>
      </c>
      <c r="B80" s="42">
        <f>'[1]S5 Maquette'!C128</f>
        <v>0</v>
      </c>
      <c r="C80" s="41">
        <f>'[1]S5 Maquette'!F128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6" customHeight="1">
      <c r="A81" s="42">
        <f>'[1]S5 Maquette'!B129</f>
        <v>0</v>
      </c>
      <c r="B81" s="42">
        <f>'[1]S5 Maquette'!C129</f>
        <v>0</v>
      </c>
      <c r="C81" s="41">
        <f>'[1]S5 Maquette'!F129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6" customHeight="1">
      <c r="A82" s="42">
        <f>'[1]S5 Maquette'!B130</f>
        <v>0</v>
      </c>
      <c r="B82" s="42">
        <f>'[1]S5 Maquette'!C130</f>
        <v>0</v>
      </c>
      <c r="C82" s="41">
        <f>'[1]S5 Maquette'!F130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6" customHeight="1">
      <c r="A83" s="42">
        <f>'[1]S5 Maquette'!B131</f>
        <v>0</v>
      </c>
      <c r="B83" s="42">
        <f>'[1]S5 Maquette'!C131</f>
        <v>0</v>
      </c>
      <c r="C83" s="41">
        <f>'[1]S5 Maquette'!F131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6" customHeight="1">
      <c r="A84" s="42">
        <f>'[1]S5 Maquette'!B132</f>
        <v>0</v>
      </c>
      <c r="B84" s="42">
        <f>'[1]S5 Maquette'!C132</f>
        <v>0</v>
      </c>
      <c r="C84" s="41">
        <f>'[1]S5 Maquette'!F132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6" customHeight="1">
      <c r="A85" s="42">
        <f>'[1]S5 Maquette'!B133</f>
        <v>0</v>
      </c>
      <c r="B85" s="42">
        <f>'[1]S5 Maquette'!C133</f>
        <v>0</v>
      </c>
      <c r="C85" s="41">
        <f>'[1]S5 Maquette'!F133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6" customHeight="1">
      <c r="A86" s="42">
        <f>'[1]S5 Maquette'!B134</f>
        <v>0</v>
      </c>
      <c r="B86" s="42">
        <f>'[1]S5 Maquette'!C134</f>
        <v>0</v>
      </c>
      <c r="C86" s="41">
        <f>'[1]S5 Maquette'!F134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6" customHeight="1">
      <c r="A87" s="42">
        <f>'[1]S5 Maquette'!B135</f>
        <v>0</v>
      </c>
      <c r="B87" s="42">
        <f>'[1]S5 Maquette'!C135</f>
        <v>0</v>
      </c>
      <c r="C87" s="41">
        <f>'[1]S5 Maquette'!F135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6" customHeight="1">
      <c r="A88" s="42">
        <f>'[1]S5 Maquette'!B136</f>
        <v>0</v>
      </c>
      <c r="B88" s="42">
        <f>'[1]S5 Maquette'!C136</f>
        <v>0</v>
      </c>
      <c r="C88" s="41">
        <f>'[1]S5 Maquette'!F136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6" customHeight="1">
      <c r="A89" s="42">
        <f>'[1]S5 Maquette'!B137</f>
        <v>0</v>
      </c>
      <c r="B89" s="42">
        <f>'[1]S5 Maquette'!C137</f>
        <v>0</v>
      </c>
      <c r="C89" s="41">
        <f>'[1]S5 Maquette'!F137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6" customHeight="1">
      <c r="A90" s="42">
        <f>'[1]S5 Maquette'!B138</f>
        <v>0</v>
      </c>
      <c r="B90" s="42">
        <f>'[1]S5 Maquette'!C138</f>
        <v>0</v>
      </c>
      <c r="C90" s="41">
        <f>'[1]S5 Maquette'!F138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6" customHeight="1">
      <c r="A91" s="42">
        <f>'[1]S5 Maquette'!B139</f>
        <v>0</v>
      </c>
      <c r="B91" s="42">
        <f>'[1]S5 Maquette'!C139</f>
        <v>0</v>
      </c>
      <c r="C91" s="41">
        <f>'[1]S5 Maquette'!F139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6" customHeight="1">
      <c r="A92" s="42">
        <f>'[1]S5 Maquette'!B140</f>
        <v>0</v>
      </c>
      <c r="B92" s="42">
        <f>'[1]S5 Maquette'!C140</f>
        <v>0</v>
      </c>
      <c r="C92" s="41">
        <f>'[1]S5 Maquette'!F140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6" customHeight="1">
      <c r="A93" s="42">
        <f>'[1]S5 Maquette'!B141</f>
        <v>0</v>
      </c>
      <c r="B93" s="42">
        <f>'[1]S5 Maquette'!C141</f>
        <v>0</v>
      </c>
      <c r="C93" s="41">
        <f>'[1]S5 Maquette'!F141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6" customHeight="1">
      <c r="A94" s="42">
        <f>'[1]S5 Maquette'!B142</f>
        <v>0</v>
      </c>
      <c r="B94" s="42">
        <f>'[1]S5 Maquette'!C142</f>
        <v>0</v>
      </c>
      <c r="C94" s="41">
        <f>'[1]S5 Maquette'!F142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6" customHeight="1">
      <c r="A95" s="42">
        <f>'[1]S5 Maquette'!B143</f>
        <v>0</v>
      </c>
      <c r="B95" s="42">
        <f>'[1]S5 Maquette'!C143</f>
        <v>0</v>
      </c>
      <c r="C95" s="41">
        <f>'[1]S5 Maquette'!F143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6" customHeight="1">
      <c r="A96" s="42">
        <f>'[1]S5 Maquette'!B144</f>
        <v>0</v>
      </c>
      <c r="B96" s="42">
        <f>'[1]S5 Maquette'!C144</f>
        <v>0</v>
      </c>
      <c r="C96" s="41">
        <f>'[1]S5 Maquette'!F144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6" customHeight="1">
      <c r="A97" s="42">
        <f>'[1]S5 Maquette'!B145</f>
        <v>0</v>
      </c>
      <c r="B97" s="42">
        <f>'[1]S5 Maquette'!C145</f>
        <v>0</v>
      </c>
      <c r="C97" s="41">
        <f>'[1]S5 Maquette'!F145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6" customHeight="1">
      <c r="A98" s="42">
        <f>'[1]S5 Maquette'!B146</f>
        <v>0</v>
      </c>
      <c r="B98" s="42">
        <f>'[1]S5 Maquette'!C146</f>
        <v>0</v>
      </c>
      <c r="C98" s="41">
        <f>'[1]S5 Maquette'!F146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6" customHeight="1">
      <c r="A99" s="42">
        <f>'[1]S5 Maquette'!B147</f>
        <v>0</v>
      </c>
      <c r="B99" s="42">
        <f>'[1]S5 Maquette'!C147</f>
        <v>0</v>
      </c>
      <c r="C99" s="41">
        <f>'[1]S5 Maquette'!F147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6" customHeight="1">
      <c r="A100" s="42">
        <f>'[1]S5 Maquette'!B148</f>
        <v>0</v>
      </c>
      <c r="B100" s="42">
        <f>'[1]S5 Maquette'!C148</f>
        <v>0</v>
      </c>
      <c r="C100" s="41">
        <f>'[1]S5 Maquette'!F148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6" customHeight="1">
      <c r="A101" s="42">
        <f>'[1]S5 Maquette'!B149</f>
        <v>0</v>
      </c>
      <c r="B101" s="42">
        <f>'[1]S5 Maquette'!C149</f>
        <v>0</v>
      </c>
      <c r="C101" s="41">
        <f>'[1]S5 Maquette'!F149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6" customHeight="1">
      <c r="A102" s="42">
        <f>'[1]S5 Maquette'!B150</f>
        <v>0</v>
      </c>
      <c r="B102" s="42">
        <f>'[1]S5 Maquette'!C150</f>
        <v>0</v>
      </c>
      <c r="C102" s="41">
        <f>'[1]S5 Maquette'!F150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6" customHeight="1">
      <c r="A103" s="42">
        <f>'[1]S5 Maquette'!B151</f>
        <v>0</v>
      </c>
      <c r="B103" s="42">
        <f>'[1]S5 Maquette'!C151</f>
        <v>0</v>
      </c>
      <c r="C103" s="41">
        <f>'[1]S5 Maquette'!F151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6" customHeight="1">
      <c r="A104" s="42">
        <f>'[1]S5 Maquette'!B152</f>
        <v>0</v>
      </c>
      <c r="B104" s="42">
        <f>'[1]S5 Maquette'!C152</f>
        <v>0</v>
      </c>
      <c r="C104" s="41">
        <f>'[1]S5 Maquette'!F152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6" customHeight="1">
      <c r="A105" s="42">
        <f>'[1]S5 Maquette'!B153</f>
        <v>0</v>
      </c>
      <c r="B105" s="42">
        <f>'[1]S5 Maquette'!C153</f>
        <v>0</v>
      </c>
      <c r="C105" s="41">
        <f>'[1]S5 Maquette'!F153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6" customHeight="1">
      <c r="A106" s="42">
        <f>'[1]S5 Maquette'!B154</f>
        <v>0</v>
      </c>
      <c r="B106" s="42">
        <f>'[1]S5 Maquette'!C154</f>
        <v>0</v>
      </c>
      <c r="C106" s="41">
        <f>'[1]S5 Maquette'!F154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6" customHeight="1">
      <c r="A107" s="42">
        <f>'[1]S5 Maquette'!B155</f>
        <v>0</v>
      </c>
      <c r="B107" s="42">
        <f>'[1]S5 Maquette'!C155</f>
        <v>0</v>
      </c>
      <c r="C107" s="41">
        <f>'[1]S5 Maquette'!F155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6" customHeight="1">
      <c r="A108" s="42">
        <f>'[1]S5 Maquette'!B156</f>
        <v>0</v>
      </c>
      <c r="B108" s="42">
        <f>'[1]S5 Maquette'!C156</f>
        <v>0</v>
      </c>
      <c r="C108" s="41">
        <f>'[1]S5 Maquette'!F156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6" customHeight="1">
      <c r="A109" s="42">
        <f>'[1]S5 Maquette'!B157</f>
        <v>0</v>
      </c>
      <c r="B109" s="42">
        <f>'[1]S5 Maquette'!C157</f>
        <v>0</v>
      </c>
      <c r="C109" s="41">
        <f>'[1]S5 Maquette'!F157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6" customHeight="1">
      <c r="A110" s="42">
        <f>'[1]S5 Maquette'!B158</f>
        <v>0</v>
      </c>
      <c r="B110" s="42">
        <f>'[1]S5 Maquette'!C158</f>
        <v>0</v>
      </c>
      <c r="C110" s="41">
        <f>'[1]S5 Maquette'!F158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6" customHeight="1">
      <c r="A111" s="42">
        <f>'[1]S5 Maquette'!B159</f>
        <v>0</v>
      </c>
      <c r="B111" s="42">
        <f>'[1]S5 Maquette'!C159</f>
        <v>0</v>
      </c>
      <c r="C111" s="41">
        <f>'[1]S5 Maquette'!F159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6" customHeight="1">
      <c r="A112" s="42">
        <f>'[1]S5 Maquette'!B160</f>
        <v>0</v>
      </c>
      <c r="B112" s="42">
        <f>'[1]S5 Maquette'!C160</f>
        <v>0</v>
      </c>
      <c r="C112" s="41">
        <f>'[1]S5 Maquette'!F160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6" customHeight="1">
      <c r="A113" s="42">
        <f>'[1]S5 Maquette'!B161</f>
        <v>0</v>
      </c>
      <c r="B113" s="42">
        <f>'[1]S5 Maquette'!C161</f>
        <v>0</v>
      </c>
      <c r="C113" s="41">
        <f>'[1]S5 Maquette'!F161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6" customHeight="1">
      <c r="A114" s="42">
        <f>'[1]S5 Maquette'!B162</f>
        <v>0</v>
      </c>
      <c r="B114" s="42">
        <f>'[1]S5 Maquette'!C162</f>
        <v>0</v>
      </c>
      <c r="C114" s="41">
        <f>'[1]S5 Maquette'!F162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6" customHeight="1">
      <c r="A115" s="42">
        <f>'[1]S5 Maquette'!B163</f>
        <v>0</v>
      </c>
      <c r="B115" s="42">
        <f>'[1]S5 Maquette'!C163</f>
        <v>0</v>
      </c>
      <c r="C115" s="41">
        <f>'[1]S5 Maquette'!F163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6" customHeight="1">
      <c r="A116" s="42">
        <f>'[1]S5 Maquette'!B164</f>
        <v>0</v>
      </c>
      <c r="B116" s="42">
        <f>'[1]S5 Maquette'!C164</f>
        <v>0</v>
      </c>
      <c r="C116" s="41">
        <f>'[1]S5 Maquette'!F164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6" customHeight="1">
      <c r="A117" s="42">
        <f>'[1]S5 Maquette'!B165</f>
        <v>0</v>
      </c>
      <c r="B117" s="42">
        <f>'[1]S5 Maquette'!C165</f>
        <v>0</v>
      </c>
      <c r="C117" s="41">
        <f>'[1]S5 Maquette'!F165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6" customHeight="1">
      <c r="A118" s="42">
        <f>'[1]S5 Maquette'!B166</f>
        <v>0</v>
      </c>
      <c r="B118" s="42">
        <f>'[1]S5 Maquette'!C166</f>
        <v>0</v>
      </c>
      <c r="C118" s="41">
        <f>'[1]S5 Maquette'!F166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6" customHeight="1">
      <c r="A119" s="42">
        <f>'[1]S5 Maquette'!B167</f>
        <v>0</v>
      </c>
      <c r="B119" s="42">
        <f>'[1]S5 Maquette'!C167</f>
        <v>0</v>
      </c>
      <c r="C119" s="41">
        <f>'[1]S5 Maquette'!F167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6" customHeight="1">
      <c r="A120" s="42">
        <f>'[1]S5 Maquette'!B168</f>
        <v>0</v>
      </c>
      <c r="B120" s="42">
        <f>'[1]S5 Maquette'!C168</f>
        <v>0</v>
      </c>
      <c r="C120" s="41">
        <f>'[1]S5 Maquette'!F168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6" customHeight="1">
      <c r="A121" s="42">
        <f>'[1]S5 Maquette'!B169</f>
        <v>0</v>
      </c>
      <c r="B121" s="42">
        <f>'[1]S5 Maquette'!C169</f>
        <v>0</v>
      </c>
      <c r="C121" s="41">
        <f>'[1]S5 Maquette'!F169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6" customHeight="1">
      <c r="A122" s="42">
        <f>'[1]S5 Maquette'!B170</f>
        <v>0</v>
      </c>
      <c r="B122" s="42">
        <f>'[1]S5 Maquette'!C170</f>
        <v>0</v>
      </c>
      <c r="C122" s="41">
        <f>'[1]S5 Maquette'!F170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6" customHeight="1">
      <c r="A123" s="42">
        <f>'[1]S5 Maquette'!B171</f>
        <v>0</v>
      </c>
      <c r="B123" s="42">
        <f>'[1]S5 Maquette'!C171</f>
        <v>0</v>
      </c>
      <c r="C123" s="41">
        <f>'[1]S5 Maquette'!F171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6" customHeight="1">
      <c r="A124" s="42">
        <f>'[1]S5 Maquette'!B172</f>
        <v>0</v>
      </c>
      <c r="B124" s="42">
        <f>'[1]S5 Maquette'!C172</f>
        <v>0</v>
      </c>
      <c r="C124" s="41">
        <f>'[1]S5 Maquette'!F172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6" customHeight="1">
      <c r="A125" s="42">
        <f>'[1]S5 Maquette'!B173</f>
        <v>0</v>
      </c>
      <c r="B125" s="42">
        <f>'[1]S5 Maquette'!C173</f>
        <v>0</v>
      </c>
      <c r="C125" s="41">
        <f>'[1]S5 Maquette'!F173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6" customHeight="1">
      <c r="A126" s="42">
        <f>'[1]S5 Maquette'!B174</f>
        <v>0</v>
      </c>
      <c r="B126" s="42">
        <f>'[1]S5 Maquette'!C174</f>
        <v>0</v>
      </c>
      <c r="C126" s="41">
        <f>'[1]S5 Maquette'!F174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6" customHeight="1">
      <c r="A127" s="42">
        <f>'[1]S5 Maquette'!B175</f>
        <v>0</v>
      </c>
      <c r="B127" s="42">
        <f>'[1]S5 Maquette'!C175</f>
        <v>0</v>
      </c>
      <c r="C127" s="41">
        <f>'[1]S5 Maquette'!F175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6" customHeight="1">
      <c r="A128" s="42">
        <f>'[1]S5 Maquette'!B176</f>
        <v>0</v>
      </c>
      <c r="B128" s="42">
        <f>'[1]S5 Maquette'!C176</f>
        <v>0</v>
      </c>
      <c r="C128" s="41">
        <f>'[1]S5 Maquette'!F176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6" customHeight="1">
      <c r="A129" s="42">
        <f>'[1]S5 Maquette'!B177</f>
        <v>0</v>
      </c>
      <c r="B129" s="42">
        <f>'[1]S5 Maquette'!C177</f>
        <v>0</v>
      </c>
      <c r="C129" s="41">
        <f>'[1]S5 Maquette'!F177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6" customHeight="1">
      <c r="A130" s="42">
        <f>'[1]S5 Maquette'!B178</f>
        <v>0</v>
      </c>
      <c r="B130" s="42">
        <f>'[1]S5 Maquette'!C178</f>
        <v>0</v>
      </c>
      <c r="C130" s="41">
        <f>'[1]S5 Maquette'!F178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6" customHeight="1">
      <c r="A131" s="42">
        <f>'[1]S5 Maquette'!B179</f>
        <v>0</v>
      </c>
      <c r="B131" s="42">
        <f>'[1]S5 Maquette'!C179</f>
        <v>0</v>
      </c>
      <c r="C131" s="41">
        <f>'[1]S5 Maquette'!F179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6" customHeight="1">
      <c r="A132" s="42">
        <f>'[1]S5 Maquette'!B180</f>
        <v>0</v>
      </c>
      <c r="B132" s="42">
        <f>'[1]S5 Maquette'!C180</f>
        <v>0</v>
      </c>
      <c r="C132" s="41">
        <f>'[1]S5 Maquette'!F180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6" customHeight="1">
      <c r="A133" s="42">
        <f>'[1]S5 Maquette'!B181</f>
        <v>0</v>
      </c>
      <c r="B133" s="42">
        <f>'[1]S5 Maquette'!C181</f>
        <v>0</v>
      </c>
      <c r="C133" s="41">
        <f>'[1]S5 Maquette'!F181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6" customHeight="1">
      <c r="A134" s="42">
        <f>'[1]S5 Maquette'!B182</f>
        <v>0</v>
      </c>
      <c r="B134" s="42">
        <f>'[1]S5 Maquette'!C182</f>
        <v>0</v>
      </c>
      <c r="C134" s="41">
        <f>'[1]S5 Maquette'!F182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6" customHeight="1">
      <c r="A135" s="42">
        <f>'[1]S5 Maquette'!B183</f>
        <v>0</v>
      </c>
      <c r="B135" s="42">
        <f>'[1]S5 Maquette'!C183</f>
        <v>0</v>
      </c>
      <c r="C135" s="41">
        <f>'[1]S5 Maquette'!F183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6" customHeight="1">
      <c r="A136" s="42">
        <f>'[1]S5 Maquette'!B184</f>
        <v>0</v>
      </c>
      <c r="B136" s="42">
        <f>'[1]S5 Maquette'!C184</f>
        <v>0</v>
      </c>
      <c r="C136" s="41">
        <f>'[1]S5 Maquette'!F184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6" customHeight="1">
      <c r="A137" s="42">
        <f>'[1]S5 Maquette'!B185</f>
        <v>0</v>
      </c>
      <c r="B137" s="42">
        <f>'[1]S5 Maquette'!C185</f>
        <v>0</v>
      </c>
      <c r="C137" s="41">
        <f>'[1]S5 Maquette'!F185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6" customHeight="1">
      <c r="A138" s="42">
        <f>'[1]S5 Maquette'!B186</f>
        <v>0</v>
      </c>
      <c r="B138" s="42">
        <f>'[1]S5 Maquette'!C186</f>
        <v>0</v>
      </c>
      <c r="C138" s="41">
        <f>'[1]S5 Maquette'!F186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6" customHeight="1">
      <c r="A139" s="42">
        <f>'[1]S5 Maquette'!B187</f>
        <v>0</v>
      </c>
      <c r="B139" s="42">
        <f>'[1]S5 Maquette'!C187</f>
        <v>0</v>
      </c>
      <c r="C139" s="41">
        <f>'[1]S5 Maquette'!F187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6" customHeight="1">
      <c r="A140" s="42">
        <f>'[1]S5 Maquette'!B188</f>
        <v>0</v>
      </c>
      <c r="B140" s="42">
        <f>'[1]S5 Maquette'!C188</f>
        <v>0</v>
      </c>
      <c r="C140" s="41">
        <f>'[1]S5 Maquette'!F188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6" customHeight="1">
      <c r="A141" s="42">
        <f>'[1]S5 Maquette'!B189</f>
        <v>0</v>
      </c>
      <c r="B141" s="42">
        <f>'[1]S5 Maquette'!C189</f>
        <v>0</v>
      </c>
      <c r="C141" s="41">
        <f>'[1]S5 Maquette'!F189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6" customHeight="1">
      <c r="A142" s="42">
        <f>'[1]S5 Maquette'!B190</f>
        <v>0</v>
      </c>
      <c r="B142" s="42">
        <f>'[1]S5 Maquette'!C190</f>
        <v>0</v>
      </c>
      <c r="C142" s="41">
        <f>'[1]S5 Maquette'!F190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6" customHeight="1">
      <c r="A143" s="42">
        <f>'[1]S5 Maquette'!B191</f>
        <v>0</v>
      </c>
      <c r="B143" s="42">
        <f>'[1]S5 Maquette'!C191</f>
        <v>0</v>
      </c>
      <c r="C143" s="41">
        <f>'[1]S5 Maquette'!F191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6" customHeight="1">
      <c r="A144" s="42">
        <f>'[1]S5 Maquette'!B192</f>
        <v>0</v>
      </c>
      <c r="B144" s="42">
        <f>'[1]S5 Maquette'!C192</f>
        <v>0</v>
      </c>
      <c r="C144" s="41">
        <f>'[1]S5 Maquette'!F192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6" customHeight="1">
      <c r="A145" s="42">
        <f>'[1]S5 Maquette'!B193</f>
        <v>0</v>
      </c>
      <c r="B145" s="42">
        <f>'[1]S5 Maquette'!C193</f>
        <v>0</v>
      </c>
      <c r="C145" s="41">
        <f>'[1]S5 Maquette'!F193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6" customHeight="1">
      <c r="A146" s="42">
        <f>'[1]S5 Maquette'!B194</f>
        <v>0</v>
      </c>
      <c r="B146" s="42">
        <f>'[1]S5 Maquette'!C194</f>
        <v>0</v>
      </c>
      <c r="C146" s="41">
        <f>'[1]S5 Maquette'!F194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6" customHeight="1">
      <c r="A147" s="42">
        <f>'[1]S5 Maquette'!B195</f>
        <v>0</v>
      </c>
      <c r="B147" s="42">
        <f>'[1]S5 Maquette'!C195</f>
        <v>0</v>
      </c>
      <c r="C147" s="41">
        <f>'[1]S5 Maquette'!F195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6" customHeight="1">
      <c r="A148" s="42">
        <f>'[1]S5 Maquette'!B196</f>
        <v>0</v>
      </c>
      <c r="B148" s="42">
        <f>'[1]S5 Maquette'!C196</f>
        <v>0</v>
      </c>
      <c r="C148" s="41">
        <f>'[1]S5 Maquette'!F196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6" customHeight="1">
      <c r="A149" s="42">
        <f>'[1]S5 Maquette'!B197</f>
        <v>0</v>
      </c>
      <c r="B149" s="42">
        <f>'[1]S5 Maquette'!C197</f>
        <v>0</v>
      </c>
      <c r="C149" s="41">
        <f>'[1]S5 Maquette'!F197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6" customHeight="1">
      <c r="A150" s="42">
        <f>'[1]S5 Maquette'!B198</f>
        <v>0</v>
      </c>
      <c r="B150" s="42">
        <f>'[1]S5 Maquette'!C198</f>
        <v>0</v>
      </c>
      <c r="C150" s="41">
        <f>'[1]S5 Maquette'!F198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6" customHeight="1">
      <c r="A151" s="42">
        <f>'[1]S5 Maquette'!B199</f>
        <v>0</v>
      </c>
      <c r="B151" s="42">
        <f>'[1]S5 Maquette'!C199</f>
        <v>0</v>
      </c>
      <c r="C151" s="41">
        <f>'[1]S5 Maquette'!F199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6" customHeight="1">
      <c r="A152" s="42">
        <f>'[1]S5 Maquette'!B200</f>
        <v>0</v>
      </c>
      <c r="B152" s="42">
        <f>'[1]S5 Maquette'!C200</f>
        <v>0</v>
      </c>
      <c r="C152" s="41">
        <f>'[1]S5 Maquette'!F200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6" customHeight="1">
      <c r="A153" s="42">
        <f>'[1]S5 Maquette'!B201</f>
        <v>0</v>
      </c>
      <c r="B153" s="42">
        <f>'[1]S5 Maquette'!C201</f>
        <v>0</v>
      </c>
      <c r="C153" s="41">
        <f>'[1]S5 Maquette'!F201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6" customHeight="1">
      <c r="A154" s="42">
        <f>'[1]S5 Maquette'!B202</f>
        <v>0</v>
      </c>
      <c r="B154" s="42">
        <f>'[1]S5 Maquette'!C202</f>
        <v>0</v>
      </c>
      <c r="C154" s="41">
        <f>'[1]S5 Maquette'!F202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6" customHeight="1">
      <c r="A155" s="42">
        <f>'[1]S5 Maquette'!B203</f>
        <v>0</v>
      </c>
      <c r="B155" s="42">
        <f>'[1]S5 Maquette'!C203</f>
        <v>0</v>
      </c>
      <c r="C155" s="41">
        <f>'[1]S5 Maquette'!F203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6" customHeight="1">
      <c r="A156" s="42">
        <f>'[1]S5 Maquette'!B204</f>
        <v>0</v>
      </c>
      <c r="B156" s="42">
        <f>'[1]S5 Maquette'!C204</f>
        <v>0</v>
      </c>
      <c r="C156" s="41">
        <f>'[1]S5 Maquette'!F204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6" customHeight="1">
      <c r="A157" s="42">
        <f>'[1]S5 Maquette'!B205</f>
        <v>0</v>
      </c>
      <c r="B157" s="42">
        <f>'[1]S5 Maquette'!C205</f>
        <v>0</v>
      </c>
      <c r="C157" s="41">
        <f>'[1]S5 Maquette'!F205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6" customHeight="1">
      <c r="A158" s="42">
        <f>'[1]S5 Maquette'!B206</f>
        <v>0</v>
      </c>
      <c r="B158" s="42">
        <f>'[1]S5 Maquette'!C206</f>
        <v>0</v>
      </c>
      <c r="C158" s="41">
        <f>'[1]S5 Maquette'!F206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6" customHeight="1">
      <c r="A159" s="42">
        <f>'[1]S5 Maquette'!B207</f>
        <v>0</v>
      </c>
      <c r="B159" s="42">
        <f>'[1]S5 Maquette'!C207</f>
        <v>0</v>
      </c>
      <c r="C159" s="41">
        <f>'[1]S5 Maquette'!F207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6" customHeight="1">
      <c r="A160" s="42">
        <f>'[1]S5 Maquette'!B208</f>
        <v>0</v>
      </c>
      <c r="B160" s="42">
        <f>'[1]S5 Maquette'!C208</f>
        <v>0</v>
      </c>
      <c r="C160" s="41">
        <f>'[1]S5 Maquette'!F208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6" customHeight="1">
      <c r="A161" s="42">
        <f>'[1]S5 Maquette'!B209</f>
        <v>0</v>
      </c>
      <c r="B161" s="42">
        <f>'[1]S5 Maquette'!C209</f>
        <v>0</v>
      </c>
      <c r="C161" s="41">
        <f>'[1]S5 Maquette'!F209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6" customHeight="1">
      <c r="A162" s="42">
        <f>'[1]S5 Maquette'!B210</f>
        <v>0</v>
      </c>
      <c r="B162" s="42">
        <f>'[1]S5 Maquette'!C210</f>
        <v>0</v>
      </c>
      <c r="C162" s="41">
        <f>'[1]S5 Maquette'!F210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6" customHeight="1">
      <c r="A163" s="42">
        <f>'[1]S5 Maquette'!B211</f>
        <v>0</v>
      </c>
      <c r="B163" s="42">
        <f>'[1]S5 Maquette'!C211</f>
        <v>0</v>
      </c>
      <c r="C163" s="41">
        <f>'[1]S5 Maquette'!F211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6" customHeight="1">
      <c r="A164" s="42">
        <f>'[1]S5 Maquette'!B212</f>
        <v>0</v>
      </c>
      <c r="B164" s="42">
        <f>'[1]S5 Maquette'!C212</f>
        <v>0</v>
      </c>
      <c r="C164" s="41">
        <f>'[1]S5 Maquette'!F212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6" customHeight="1">
      <c r="A165" s="42">
        <f>'[1]S5 Maquette'!B213</f>
        <v>0</v>
      </c>
      <c r="B165" s="42">
        <f>'[1]S5 Maquette'!C213</f>
        <v>0</v>
      </c>
      <c r="C165" s="41">
        <f>'[1]S5 Maquette'!F213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6" customHeight="1">
      <c r="A166" s="42">
        <f>'[1]S5 Maquette'!B214</f>
        <v>0</v>
      </c>
      <c r="B166" s="42">
        <f>'[1]S5 Maquette'!C214</f>
        <v>0</v>
      </c>
      <c r="C166" s="41">
        <f>'[1]S5 Maquette'!F214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6" customHeight="1">
      <c r="A167" s="42">
        <f>'[1]S5 Maquette'!B215</f>
        <v>0</v>
      </c>
      <c r="B167" s="42">
        <f>'[1]S5 Maquette'!C215</f>
        <v>0</v>
      </c>
      <c r="C167" s="41">
        <f>'[1]S5 Maquette'!F215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6" customHeight="1">
      <c r="A168" s="42">
        <f>'[1]S5 Maquette'!B216</f>
        <v>0</v>
      </c>
      <c r="B168" s="42">
        <f>'[1]S5 Maquette'!C216</f>
        <v>0</v>
      </c>
      <c r="C168" s="41">
        <f>'[1]S5 Maquette'!F216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6" customHeight="1">
      <c r="A169" s="42">
        <f>'[1]S5 Maquette'!B217</f>
        <v>0</v>
      </c>
      <c r="B169" s="42">
        <f>'[1]S5 Maquette'!C217</f>
        <v>0</v>
      </c>
      <c r="C169" s="41">
        <f>'[1]S5 Maquette'!F217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6" customHeight="1">
      <c r="A170" s="42">
        <f>'[1]S5 Maquette'!B218</f>
        <v>0</v>
      </c>
      <c r="B170" s="42">
        <f>'[1]S5 Maquette'!C218</f>
        <v>0</v>
      </c>
      <c r="C170" s="41">
        <f>'[1]S5 Maquette'!F218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6" customHeight="1">
      <c r="A171" s="42">
        <f>'[1]S5 Maquette'!B219</f>
        <v>0</v>
      </c>
      <c r="B171" s="42">
        <f>'[1]S5 Maquette'!C219</f>
        <v>0</v>
      </c>
      <c r="C171" s="41">
        <f>'[1]S5 Maquette'!F219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6" customHeight="1">
      <c r="A172" s="42">
        <f>'[1]S5 Maquette'!B220</f>
        <v>0</v>
      </c>
      <c r="B172" s="42">
        <f>'[1]S5 Maquette'!C220</f>
        <v>0</v>
      </c>
      <c r="C172" s="41">
        <f>'[1]S5 Maquette'!F220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6" customHeight="1">
      <c r="A173" s="42">
        <f>'[1]S5 Maquette'!B221</f>
        <v>0</v>
      </c>
      <c r="B173" s="42">
        <f>'[1]S5 Maquette'!C221</f>
        <v>0</v>
      </c>
      <c r="C173" s="41">
        <f>'[1]S5 Maquette'!F221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6" customHeight="1">
      <c r="A174" s="42">
        <f>'[1]S5 Maquette'!B222</f>
        <v>0</v>
      </c>
      <c r="B174" s="42">
        <f>'[1]S5 Maquette'!C222</f>
        <v>0</v>
      </c>
      <c r="C174" s="41">
        <f>'[1]S5 Maquette'!F222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6" customHeight="1">
      <c r="A175" s="42">
        <f>'[1]S5 Maquette'!B223</f>
        <v>0</v>
      </c>
      <c r="B175" s="42">
        <f>'[1]S5 Maquette'!C223</f>
        <v>0</v>
      </c>
      <c r="C175" s="41">
        <f>'[1]S5 Maquette'!F223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6" customHeight="1">
      <c r="A176" s="42">
        <f>'[1]S5 Maquette'!B224</f>
        <v>0</v>
      </c>
      <c r="B176" s="42">
        <f>'[1]S5 Maquette'!C224</f>
        <v>0</v>
      </c>
      <c r="C176" s="41">
        <f>'[1]S5 Maquette'!F224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6" customHeight="1">
      <c r="A177" s="42">
        <f>'[1]S5 Maquette'!B225</f>
        <v>0</v>
      </c>
      <c r="B177" s="42">
        <f>'[1]S5 Maquette'!C225</f>
        <v>0</v>
      </c>
      <c r="C177" s="41">
        <f>'[1]S5 Maquette'!F225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6" customHeight="1">
      <c r="A178" s="42">
        <f>'[1]S5 Maquette'!B226</f>
        <v>0</v>
      </c>
      <c r="B178" s="42">
        <f>'[1]S5 Maquette'!C226</f>
        <v>0</v>
      </c>
      <c r="C178" s="41">
        <f>'[1]S5 Maquette'!F226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6" customHeight="1">
      <c r="A179" s="42">
        <f>'[1]S5 Maquette'!B227</f>
        <v>0</v>
      </c>
      <c r="B179" s="42">
        <f>'[1]S5 Maquette'!C227</f>
        <v>0</v>
      </c>
      <c r="C179" s="41">
        <f>'[1]S5 Maquette'!F227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6" customHeight="1">
      <c r="A180" s="42">
        <f>'[1]S5 Maquette'!B228</f>
        <v>0</v>
      </c>
      <c r="B180" s="42">
        <f>'[1]S5 Maquette'!C228</f>
        <v>0</v>
      </c>
      <c r="C180" s="41">
        <f>'[1]S5 Maquette'!F228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6" customHeight="1">
      <c r="A181" s="42">
        <f>'[1]S5 Maquette'!B229</f>
        <v>0</v>
      </c>
      <c r="B181" s="42">
        <f>'[1]S5 Maquette'!C229</f>
        <v>0</v>
      </c>
      <c r="C181" s="41">
        <f>'[1]S5 Maquette'!F229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6" customHeight="1">
      <c r="A182" s="42">
        <f>'[1]S5 Maquette'!B230</f>
        <v>0</v>
      </c>
      <c r="B182" s="42">
        <f>'[1]S5 Maquette'!C230</f>
        <v>0</v>
      </c>
      <c r="C182" s="41">
        <f>'[1]S5 Maquette'!F230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6" customHeight="1">
      <c r="A183" s="42">
        <f>'[1]S5 Maquette'!B231</f>
        <v>0</v>
      </c>
      <c r="B183" s="42">
        <f>'[1]S5 Maquette'!C231</f>
        <v>0</v>
      </c>
      <c r="C183" s="41">
        <f>'[1]S5 Maquette'!F231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6" customHeight="1">
      <c r="A184" s="42">
        <f>'[1]S5 Maquette'!B232</f>
        <v>0</v>
      </c>
      <c r="B184" s="42">
        <f>'[1]S5 Maquette'!C232</f>
        <v>0</v>
      </c>
      <c r="C184" s="41">
        <f>'[1]S5 Maquette'!F232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6" customHeight="1">
      <c r="A185" s="42">
        <f>'[1]S5 Maquette'!B233</f>
        <v>0</v>
      </c>
      <c r="B185" s="42">
        <f>'[1]S5 Maquette'!C233</f>
        <v>0</v>
      </c>
      <c r="C185" s="41">
        <f>'[1]S5 Maquette'!F233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6" customHeight="1">
      <c r="A186" s="42">
        <f>'[1]S5 Maquette'!B234</f>
        <v>0</v>
      </c>
      <c r="B186" s="42">
        <f>'[1]S5 Maquette'!C234</f>
        <v>0</v>
      </c>
      <c r="C186" s="41">
        <f>'[1]S5 Maquette'!F234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6" customHeight="1">
      <c r="A187" s="42">
        <f>'[1]S5 Maquette'!B235</f>
        <v>0</v>
      </c>
      <c r="B187" s="42">
        <f>'[1]S5 Maquette'!C235</f>
        <v>0</v>
      </c>
      <c r="C187" s="41">
        <f>'[1]S5 Maquette'!F235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6" customHeight="1">
      <c r="A188" s="42">
        <f>'[1]S5 Maquette'!B236</f>
        <v>0</v>
      </c>
      <c r="B188" s="42">
        <f>'[1]S5 Maquette'!C236</f>
        <v>0</v>
      </c>
      <c r="C188" s="41">
        <f>'[1]S5 Maquette'!F236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6" customHeight="1">
      <c r="A189" s="42">
        <f>'[1]S5 Maquette'!B237</f>
        <v>0</v>
      </c>
      <c r="B189" s="42">
        <f>'[1]S5 Maquette'!C237</f>
        <v>0</v>
      </c>
      <c r="C189" s="41">
        <f>'[1]S5 Maquette'!F237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6" customHeight="1">
      <c r="A190" s="42">
        <f>'[1]S5 Maquette'!B238</f>
        <v>0</v>
      </c>
      <c r="B190" s="42">
        <f>'[1]S5 Maquette'!C238</f>
        <v>0</v>
      </c>
      <c r="C190" s="41">
        <f>'[1]S5 Maquette'!F238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6" customHeight="1">
      <c r="A191" s="42">
        <f>'[1]S5 Maquette'!B239</f>
        <v>0</v>
      </c>
      <c r="B191" s="42">
        <f>'[1]S5 Maquette'!C239</f>
        <v>0</v>
      </c>
      <c r="C191" s="41">
        <f>'[1]S5 Maquette'!F239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6" customHeight="1">
      <c r="A192" s="42">
        <f>'[1]S5 Maquette'!B240</f>
        <v>0</v>
      </c>
      <c r="B192" s="42">
        <f>'[1]S5 Maquette'!C240</f>
        <v>0</v>
      </c>
      <c r="C192" s="41">
        <f>'[1]S5 Maquette'!F240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6" customHeight="1">
      <c r="A193" s="42">
        <f>'[1]S5 Maquette'!B241</f>
        <v>0</v>
      </c>
      <c r="B193" s="42">
        <f>'[1]S5 Maquette'!C241</f>
        <v>0</v>
      </c>
      <c r="C193" s="41">
        <f>'[1]S5 Maquette'!F241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6" customHeight="1">
      <c r="A194" s="42">
        <f>'[1]S5 Maquette'!B242</f>
        <v>0</v>
      </c>
      <c r="B194" s="42">
        <f>'[1]S5 Maquette'!C242</f>
        <v>0</v>
      </c>
      <c r="C194" s="41">
        <f>'[1]S5 Maquette'!F242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6" customHeight="1">
      <c r="A195" s="42">
        <f>'[1]S5 Maquette'!B243</f>
        <v>0</v>
      </c>
      <c r="B195" s="42">
        <f>'[1]S5 Maquette'!C243</f>
        <v>0</v>
      </c>
      <c r="C195" s="41">
        <f>'[1]S5 Maquette'!F243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6" customHeight="1">
      <c r="A196" s="42">
        <f>'[1]S5 Maquette'!B244</f>
        <v>0</v>
      </c>
      <c r="B196" s="42">
        <f>'[1]S5 Maquette'!C244</f>
        <v>0</v>
      </c>
      <c r="C196" s="41">
        <f>'[1]S5 Maquette'!F244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6" customHeight="1">
      <c r="A197" s="42">
        <f>'[1]S5 Maquette'!B245</f>
        <v>0</v>
      </c>
      <c r="B197" s="42">
        <f>'[1]S5 Maquette'!C245</f>
        <v>0</v>
      </c>
      <c r="C197" s="41">
        <f>'[1]S5 Maquette'!F245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6" customHeight="1">
      <c r="A198" s="42">
        <f>'[1]S5 Maquette'!B246</f>
        <v>0</v>
      </c>
      <c r="B198" s="42">
        <f>'[1]S5 Maquette'!C246</f>
        <v>0</v>
      </c>
      <c r="C198" s="41">
        <f>'[1]S5 Maquette'!F246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6" customHeight="1">
      <c r="A199" s="42">
        <f>'[1]S5 Maquette'!B247</f>
        <v>0</v>
      </c>
      <c r="B199" s="42">
        <f>'[1]S5 Maquette'!C247</f>
        <v>0</v>
      </c>
      <c r="C199" s="41">
        <f>'[1]S5 Maquette'!F247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6" customHeight="1">
      <c r="A200" s="42">
        <f>'[1]S5 Maquette'!B248</f>
        <v>0</v>
      </c>
      <c r="B200" s="42">
        <f>'[1]S5 Maquette'!C248</f>
        <v>0</v>
      </c>
      <c r="C200" s="41">
        <f>'[1]S5 Maquette'!F248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6" customHeight="1">
      <c r="A201" s="42">
        <f>'[1]S5 Maquette'!B249</f>
        <v>0</v>
      </c>
      <c r="B201" s="42">
        <f>'[1]S5 Maquette'!C249</f>
        <v>0</v>
      </c>
      <c r="C201" s="41">
        <f>'[1]S5 Maquette'!F249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6" customHeight="1">
      <c r="A202" s="42">
        <f>'[1]S5 Maquette'!B250</f>
        <v>0</v>
      </c>
      <c r="B202" s="42">
        <f>'[1]S5 Maquette'!C250</f>
        <v>0</v>
      </c>
      <c r="C202" s="41">
        <f>'[1]S5 Maquette'!F250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6" customHeight="1">
      <c r="A203" s="42">
        <f>'[1]S5 Maquette'!B251</f>
        <v>0</v>
      </c>
      <c r="B203" s="42">
        <f>'[1]S5 Maquette'!C251</f>
        <v>0</v>
      </c>
      <c r="C203" s="41">
        <f>'[1]S5 Maquette'!F251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6" customHeight="1">
      <c r="A204" s="42">
        <f>'[1]S5 Maquette'!B252</f>
        <v>0</v>
      </c>
      <c r="B204" s="42">
        <f>'[1]S5 Maquette'!C252</f>
        <v>0</v>
      </c>
      <c r="C204" s="41">
        <f>'[1]S5 Maquette'!F252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6" customHeight="1">
      <c r="A205" s="42">
        <f>'[1]S5 Maquette'!B253</f>
        <v>0</v>
      </c>
      <c r="B205" s="42">
        <f>'[1]S5 Maquette'!C253</f>
        <v>0</v>
      </c>
      <c r="C205" s="41">
        <f>'[1]S5 Maquette'!F253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6" customHeight="1">
      <c r="A206" s="42">
        <f>'[1]S5 Maquette'!B254</f>
        <v>0</v>
      </c>
      <c r="B206" s="42">
        <f>'[1]S5 Maquette'!C254</f>
        <v>0</v>
      </c>
      <c r="C206" s="41">
        <f>'[1]S5 Maquette'!F254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6" customHeight="1">
      <c r="A207" s="42">
        <f>'[1]S5 Maquette'!B255</f>
        <v>0</v>
      </c>
      <c r="B207" s="42">
        <f>'[1]S5 Maquette'!C255</f>
        <v>0</v>
      </c>
      <c r="C207" s="41">
        <f>'[1]S5 Maquette'!F255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6" customHeight="1">
      <c r="A208" s="42">
        <f>'[1]S5 Maquette'!B256</f>
        <v>0</v>
      </c>
      <c r="B208" s="42">
        <f>'[1]S5 Maquette'!C256</f>
        <v>0</v>
      </c>
      <c r="C208" s="41">
        <f>'[1]S5 Maquette'!F256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6" customHeight="1">
      <c r="A209" s="42">
        <f>'[1]S5 Maquette'!B257</f>
        <v>0</v>
      </c>
      <c r="B209" s="42">
        <f>'[1]S5 Maquette'!C257</f>
        <v>0</v>
      </c>
      <c r="C209" s="41">
        <f>'[1]S5 Maquette'!F257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6" customHeight="1">
      <c r="A210" s="42">
        <f>'[1]S5 Maquette'!B258</f>
        <v>0</v>
      </c>
      <c r="B210" s="42">
        <f>'[1]S5 Maquette'!C258</f>
        <v>0</v>
      </c>
      <c r="C210" s="41">
        <f>'[1]S5 Maquette'!F258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6" customHeight="1">
      <c r="A211" s="42">
        <f>'[1]S5 Maquette'!B259</f>
        <v>0</v>
      </c>
      <c r="B211" s="42">
        <f>'[1]S5 Maquette'!C259</f>
        <v>0</v>
      </c>
      <c r="C211" s="41">
        <f>'[1]S5 Maquette'!F259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6" customHeight="1">
      <c r="A212" s="42">
        <f>'[1]S5 Maquette'!B260</f>
        <v>0</v>
      </c>
      <c r="B212" s="42">
        <f>'[1]S5 Maquette'!C260</f>
        <v>0</v>
      </c>
      <c r="C212" s="41">
        <f>'[1]S5 Maquette'!F260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6" customHeight="1">
      <c r="A213" s="42">
        <f>'[1]S5 Maquette'!B261</f>
        <v>0</v>
      </c>
      <c r="B213" s="42">
        <f>'[1]S5 Maquette'!C261</f>
        <v>0</v>
      </c>
      <c r="C213" s="41">
        <f>'[1]S5 Maquette'!F261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6" customHeight="1">
      <c r="A214" s="42">
        <f>'[1]S5 Maquette'!B262</f>
        <v>0</v>
      </c>
      <c r="B214" s="42">
        <f>'[1]S5 Maquette'!C262</f>
        <v>0</v>
      </c>
      <c r="C214" s="41">
        <f>'[1]S5 Maquette'!F262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6" customHeight="1">
      <c r="A215" s="42">
        <f>'[1]S5 Maquette'!B263</f>
        <v>0</v>
      </c>
      <c r="B215" s="42">
        <f>'[1]S5 Maquette'!C263</f>
        <v>0</v>
      </c>
      <c r="C215" s="41">
        <f>'[1]S5 Maquette'!F263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6" customHeight="1">
      <c r="A216" s="42">
        <f>'[1]S5 Maquette'!B264</f>
        <v>0</v>
      </c>
      <c r="B216" s="42">
        <f>'[1]S5 Maquette'!C264</f>
        <v>0</v>
      </c>
      <c r="C216" s="41">
        <f>'[1]S5 Maquette'!F264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6" customHeight="1">
      <c r="A217" s="42">
        <f>'[1]S5 Maquette'!B265</f>
        <v>0</v>
      </c>
      <c r="B217" s="42">
        <f>'[1]S5 Maquette'!C265</f>
        <v>0</v>
      </c>
      <c r="C217" s="41">
        <f>'[1]S5 Maquette'!F265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6" customHeight="1">
      <c r="A218" s="42">
        <f>'[1]S5 Maquette'!B266</f>
        <v>0</v>
      </c>
      <c r="B218" s="42">
        <f>'[1]S5 Maquette'!C266</f>
        <v>0</v>
      </c>
      <c r="C218" s="41">
        <f>'[1]S5 Maquette'!F266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6" customHeight="1">
      <c r="A219" s="42">
        <f>'[1]S5 Maquette'!B267</f>
        <v>0</v>
      </c>
      <c r="B219" s="42">
        <f>'[1]S5 Maquette'!C267</f>
        <v>0</v>
      </c>
      <c r="C219" s="41">
        <f>'[1]S5 Maquette'!F267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6" customHeight="1">
      <c r="A220" s="42">
        <f>'[1]S5 Maquette'!B268</f>
        <v>0</v>
      </c>
      <c r="B220" s="42">
        <f>'[1]S5 Maquette'!C268</f>
        <v>0</v>
      </c>
      <c r="C220" s="41">
        <f>'[1]S5 Maquette'!F268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6" customHeight="1">
      <c r="A221" s="42">
        <f>'[1]S5 Maquette'!B269</f>
        <v>0</v>
      </c>
      <c r="B221" s="42">
        <f>'[1]S5 Maquette'!C269</f>
        <v>0</v>
      </c>
      <c r="C221" s="41">
        <f>'[1]S5 Maquette'!F269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6" customHeight="1">
      <c r="A222" s="42">
        <f>'[1]S5 Maquette'!B270</f>
        <v>0</v>
      </c>
      <c r="B222" s="42">
        <f>'[1]S5 Maquette'!C270</f>
        <v>0</v>
      </c>
      <c r="C222" s="41">
        <f>'[1]S5 Maquette'!F270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6" customHeight="1">
      <c r="A223" s="42">
        <f>'[1]S5 Maquette'!B271</f>
        <v>0</v>
      </c>
      <c r="B223" s="42">
        <f>'[1]S5 Maquette'!C271</f>
        <v>0</v>
      </c>
      <c r="C223" s="41">
        <f>'[1]S5 Maquette'!F271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6" customHeight="1">
      <c r="A224" s="42">
        <f>'[1]S5 Maquette'!B272</f>
        <v>0</v>
      </c>
      <c r="B224" s="42">
        <f>'[1]S5 Maquette'!C272</f>
        <v>0</v>
      </c>
      <c r="C224" s="41">
        <f>'[1]S5 Maquette'!F272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6" customHeight="1">
      <c r="A225" s="42">
        <f>'[1]S5 Maquette'!B273</f>
        <v>0</v>
      </c>
      <c r="B225" s="42">
        <f>'[1]S5 Maquette'!C273</f>
        <v>0</v>
      </c>
      <c r="C225" s="41">
        <f>'[1]S5 Maquette'!F273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6" customHeight="1">
      <c r="A226" s="42">
        <f>'[1]S5 Maquette'!B274</f>
        <v>0</v>
      </c>
      <c r="B226" s="42">
        <f>'[1]S5 Maquette'!C274</f>
        <v>0</v>
      </c>
      <c r="C226" s="41">
        <f>'[1]S5 Maquette'!F274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6" customHeight="1">
      <c r="A227" s="42">
        <f>'[1]S5 Maquette'!B275</f>
        <v>0</v>
      </c>
      <c r="B227" s="42">
        <f>'[1]S5 Maquette'!C275</f>
        <v>0</v>
      </c>
      <c r="C227" s="41">
        <f>'[1]S5 Maquette'!F275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6" customHeight="1">
      <c r="A228" s="42">
        <f>'[1]S5 Maquette'!B276</f>
        <v>0</v>
      </c>
      <c r="B228" s="42">
        <f>'[1]S5 Maquette'!C276</f>
        <v>0</v>
      </c>
      <c r="C228" s="41">
        <f>'[1]S5 Maquette'!F276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6" customHeight="1">
      <c r="A229" s="42">
        <f>'[1]S5 Maquette'!B277</f>
        <v>0</v>
      </c>
      <c r="B229" s="42">
        <f>'[1]S5 Maquette'!C277</f>
        <v>0</v>
      </c>
      <c r="C229" s="41">
        <f>'[1]S5 Maquette'!F277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6" customHeight="1">
      <c r="A230" s="42">
        <f>'[1]S5 Maquette'!B278</f>
        <v>0</v>
      </c>
      <c r="B230" s="42">
        <f>'[1]S5 Maquette'!C278</f>
        <v>0</v>
      </c>
      <c r="C230" s="41">
        <f>'[1]S5 Maquette'!F278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6" customHeight="1">
      <c r="A231" s="42">
        <f>'[1]S5 Maquette'!B279</f>
        <v>0</v>
      </c>
      <c r="B231" s="42">
        <f>'[1]S5 Maquette'!C279</f>
        <v>0</v>
      </c>
      <c r="C231" s="41">
        <f>'[1]S5 Maquette'!F279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6" customHeight="1">
      <c r="A232" s="42">
        <f>'[1]S5 Maquette'!B280</f>
        <v>0</v>
      </c>
      <c r="B232" s="42">
        <f>'[1]S5 Maquette'!C280</f>
        <v>0</v>
      </c>
      <c r="C232" s="41">
        <f>'[1]S5 Maquette'!F280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6" customHeight="1">
      <c r="A233" s="42">
        <f>'[1]S5 Maquette'!B281</f>
        <v>0</v>
      </c>
      <c r="B233" s="42">
        <f>'[1]S5 Maquette'!C281</f>
        <v>0</v>
      </c>
      <c r="C233" s="41">
        <f>'[1]S5 Maquette'!F281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6" customHeight="1">
      <c r="A234" s="42">
        <f>'[1]S5 Maquette'!B282</f>
        <v>0</v>
      </c>
      <c r="B234" s="42">
        <f>'[1]S5 Maquette'!C282</f>
        <v>0</v>
      </c>
      <c r="C234" s="41">
        <f>'[1]S5 Maquette'!F282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6" customHeight="1">
      <c r="A235" s="42">
        <f>'[1]S5 Maquette'!B283</f>
        <v>0</v>
      </c>
      <c r="B235" s="42">
        <f>'[1]S5 Maquette'!C283</f>
        <v>0</v>
      </c>
      <c r="C235" s="41">
        <f>'[1]S5 Maquette'!F283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6" customHeight="1">
      <c r="A236" s="42">
        <f>'[1]S5 Maquette'!B284</f>
        <v>0</v>
      </c>
      <c r="B236" s="42">
        <f>'[1]S5 Maquette'!C284</f>
        <v>0</v>
      </c>
      <c r="C236" s="41">
        <f>'[1]S5 Maquette'!F284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6" customHeight="1">
      <c r="A237" s="42">
        <f>'[1]S5 Maquette'!B285</f>
        <v>0</v>
      </c>
      <c r="B237" s="42">
        <f>'[1]S5 Maquette'!C285</f>
        <v>0</v>
      </c>
      <c r="C237" s="41">
        <f>'[1]S5 Maquette'!F285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6" customHeight="1">
      <c r="A238" s="42">
        <f>'[1]S5 Maquette'!B286</f>
        <v>0</v>
      </c>
      <c r="B238" s="42">
        <f>'[1]S5 Maquette'!C286</f>
        <v>0</v>
      </c>
      <c r="C238" s="41">
        <f>'[1]S5 Maquette'!F286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6" customHeight="1">
      <c r="A239" s="42">
        <f>'[1]S5 Maquette'!B287</f>
        <v>0</v>
      </c>
      <c r="B239" s="42">
        <f>'[1]S5 Maquette'!C287</f>
        <v>0</v>
      </c>
      <c r="C239" s="41">
        <f>'[1]S5 Maquette'!F287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6" customHeight="1">
      <c r="A240" s="42">
        <f>'[1]S5 Maquette'!B288</f>
        <v>0</v>
      </c>
      <c r="B240" s="42">
        <f>'[1]S5 Maquette'!C288</f>
        <v>0</v>
      </c>
      <c r="C240" s="41">
        <f>'[1]S5 Maquette'!F288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6" customHeight="1">
      <c r="A241" s="42">
        <f>'[1]S5 Maquette'!B289</f>
        <v>0</v>
      </c>
      <c r="B241" s="42">
        <f>'[1]S5 Maquette'!C289</f>
        <v>0</v>
      </c>
      <c r="C241" s="41">
        <f>'[1]S5 Maquette'!F289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6" customHeight="1">
      <c r="A242" s="42">
        <f>'[1]S5 Maquette'!B290</f>
        <v>0</v>
      </c>
      <c r="B242" s="42">
        <f>'[1]S5 Maquette'!C290</f>
        <v>0</v>
      </c>
      <c r="C242" s="41">
        <f>'[1]S5 Maquette'!F290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6" customHeight="1">
      <c r="A243" s="42">
        <f>'[1]S5 Maquette'!B291</f>
        <v>0</v>
      </c>
      <c r="B243" s="42">
        <f>'[1]S5 Maquette'!C291</f>
        <v>0</v>
      </c>
      <c r="C243" s="41">
        <f>'[1]S5 Maquette'!F291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6" customHeight="1">
      <c r="A244" s="42">
        <f>'[1]S5 Maquette'!B292</f>
        <v>0</v>
      </c>
      <c r="B244" s="42">
        <f>'[1]S5 Maquette'!C292</f>
        <v>0</v>
      </c>
      <c r="C244" s="41">
        <f>'[1]S5 Maquette'!F292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6" customHeight="1">
      <c r="A245" s="42">
        <f>'[1]S5 Maquette'!B293</f>
        <v>0</v>
      </c>
      <c r="B245" s="42">
        <f>'[1]S5 Maquette'!C293</f>
        <v>0</v>
      </c>
      <c r="C245" s="41">
        <f>'[1]S5 Maquette'!F293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6" customHeight="1">
      <c r="A246" s="42">
        <f>'[1]S5 Maquette'!B294</f>
        <v>0</v>
      </c>
      <c r="B246" s="42">
        <f>'[1]S5 Maquette'!C294</f>
        <v>0</v>
      </c>
      <c r="C246" s="41">
        <f>'[1]S5 Maquette'!F294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6" customHeight="1">
      <c r="A247" s="42">
        <f>'[1]S5 Maquette'!B295</f>
        <v>0</v>
      </c>
      <c r="B247" s="42">
        <f>'[1]S5 Maquette'!C295</f>
        <v>0</v>
      </c>
      <c r="C247" s="41">
        <f>'[1]S5 Maquette'!F295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6" customHeight="1">
      <c r="A248" s="42">
        <f>'[1]S5 Maquette'!B296</f>
        <v>0</v>
      </c>
      <c r="B248" s="42">
        <f>'[1]S5 Maquette'!C296</f>
        <v>0</v>
      </c>
      <c r="C248" s="41">
        <f>'[1]S5 Maquette'!F296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6" customHeight="1">
      <c r="A249" s="42">
        <f>'[1]S5 Maquette'!B297</f>
        <v>0</v>
      </c>
      <c r="B249" s="42">
        <f>'[1]S5 Maquette'!C297</f>
        <v>0</v>
      </c>
      <c r="C249" s="41">
        <f>'[1]S5 Maquette'!F297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6" customHeight="1">
      <c r="A250" s="42">
        <f>'[1]S5 Maquette'!B298</f>
        <v>0</v>
      </c>
      <c r="B250" s="42">
        <f>'[1]S5 Maquette'!C298</f>
        <v>0</v>
      </c>
      <c r="C250" s="41">
        <f>'[1]S5 Maquette'!F298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6" customHeight="1">
      <c r="A251" s="42">
        <f>'[1]S5 Maquette'!B299</f>
        <v>0</v>
      </c>
      <c r="B251" s="42">
        <f>'[1]S5 Maquette'!C299</f>
        <v>0</v>
      </c>
      <c r="C251" s="41">
        <f>'[1]S5 Maquette'!F299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6" customHeight="1">
      <c r="A252" s="42">
        <f>'[1]S5 Maquette'!B300</f>
        <v>0</v>
      </c>
      <c r="B252" s="42">
        <f>'[1]S5 Maquette'!C300</f>
        <v>0</v>
      </c>
      <c r="C252" s="41">
        <f>'[1]S5 Maquette'!F300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253:A951">
    <cfRule type="expression" dxfId="198" priority="38">
      <formula>$C1="OPTION"</formula>
    </cfRule>
    <cfRule type="expression" dxfId="197" priority="37">
      <formula>$C1="BLOC"</formula>
    </cfRule>
    <cfRule type="expression" dxfId="196" priority="36">
      <formula>$C1="Parcours Pédagogique"</formula>
    </cfRule>
  </conditionalFormatting>
  <conditionalFormatting sqref="A27:B27">
    <cfRule type="expression" dxfId="195" priority="16">
      <formula>$F27="Fermeture"</formula>
    </cfRule>
    <cfRule type="expression" dxfId="194" priority="17">
      <formula>$F27="Modification"</formula>
    </cfRule>
    <cfRule type="expression" dxfId="193" priority="18">
      <formula>$F27="Création"</formula>
    </cfRule>
  </conditionalFormatting>
  <conditionalFormatting sqref="A38:B39">
    <cfRule type="expression" dxfId="192" priority="10">
      <formula>$F38="Fermeture"</formula>
    </cfRule>
    <cfRule type="expression" dxfId="191" priority="11">
      <formula>$F38="Modification"</formula>
    </cfRule>
    <cfRule type="expression" dxfId="190" priority="12">
      <formula>$F38="Création"</formula>
    </cfRule>
  </conditionalFormatting>
  <conditionalFormatting sqref="A16:S26 A46:S250 T16 C27:S45">
    <cfRule type="expression" dxfId="189" priority="41">
      <formula>$C16="Modification MCC"</formula>
    </cfRule>
  </conditionalFormatting>
  <conditionalFormatting sqref="A18:S26 A46:S252 T18 C27:S45">
    <cfRule type="expression" dxfId="188" priority="45">
      <formula>$C18="Modification"</formula>
    </cfRule>
  </conditionalFormatting>
  <conditionalFormatting sqref="B28:B37">
    <cfRule type="expression" dxfId="187" priority="7">
      <formula>$F28="Fermeture"</formula>
    </cfRule>
    <cfRule type="expression" dxfId="186" priority="8">
      <formula>$F28="Modification"</formula>
    </cfRule>
    <cfRule type="expression" dxfId="185" priority="9">
      <formula>$F28="Création"</formula>
    </cfRule>
  </conditionalFormatting>
  <conditionalFormatting sqref="B1:S9 B10:E10 J10:S11 B11:D11 B12:M12 P12 B13:L13 B14:N14 P14:S17 B15:M17 B253:S951">
    <cfRule type="expression" dxfId="184" priority="44">
      <formula>$D1="Fermeture"</formula>
    </cfRule>
    <cfRule type="expression" dxfId="183" priority="43">
      <formula>$D1="Création"</formula>
    </cfRule>
  </conditionalFormatting>
  <conditionalFormatting sqref="C1:S951">
    <cfRule type="expression" dxfId="182" priority="28">
      <formula>$B1="Option"</formula>
    </cfRule>
  </conditionalFormatting>
  <conditionalFormatting sqref="J1:J951">
    <cfRule type="expression" dxfId="181" priority="34">
      <formula>$I1="NON"</formula>
    </cfRule>
  </conditionalFormatting>
  <conditionalFormatting sqref="L1:L951">
    <cfRule type="expression" dxfId="180" priority="30">
      <formula>$K1="CT (Contrôle terminal)"</formula>
    </cfRule>
    <cfRule type="expression" dxfId="179" priority="29">
      <formula>$K1="CCI (CC Intégral)"</formula>
    </cfRule>
  </conditionalFormatting>
  <conditionalFormatting sqref="L18:L26 L44:L252 M18">
    <cfRule type="expression" dxfId="178" priority="39">
      <formula>$K1="CT (Contrôle terminal)"</formula>
    </cfRule>
  </conditionalFormatting>
  <conditionalFormatting sqref="L18:L26 L44:L252">
    <cfRule type="expression" dxfId="177" priority="40">
      <formula>$K1="CCI (CC Intégral)"</formula>
    </cfRule>
  </conditionalFormatting>
  <conditionalFormatting sqref="L27:L43">
    <cfRule type="expression" dxfId="176" priority="134">
      <formula>#REF!="CT (Contrôle terminal)"</formula>
    </cfRule>
    <cfRule type="expression" dxfId="175" priority="137">
      <formula>#REF!="CCI (CC Intégral)"</formula>
    </cfRule>
  </conditionalFormatting>
  <conditionalFormatting sqref="M1:M951">
    <cfRule type="expression" dxfId="174" priority="35">
      <formula>$K1="CT (Contrôle terminal)"</formula>
    </cfRule>
  </conditionalFormatting>
  <conditionalFormatting sqref="N1:O951">
    <cfRule type="expression" dxfId="173" priority="33">
      <formula>$K1="CCI (CC Intégral)"</formula>
    </cfRule>
  </conditionalFormatting>
  <conditionalFormatting sqref="P14:S17 B15:M17 B1:S9 J10:S11 B12:M12 B14:N14 B253:S951 B13:L13 B10:E10 B11:D11 P12">
    <cfRule type="expression" dxfId="172" priority="42">
      <formula>$D1="Modification"</formula>
    </cfRule>
  </conditionalFormatting>
  <conditionalFormatting sqref="Q1:R951">
    <cfRule type="expression" dxfId="171" priority="31">
      <formula>$P1="Autres"</formula>
    </cfRule>
  </conditionalFormatting>
  <conditionalFormatting sqref="S1:S951 T18">
    <cfRule type="expression" dxfId="170" priority="32">
      <formula>$P1="CT (Contrôle terminal)"</formula>
    </cfRule>
  </conditionalFormatting>
  <conditionalFormatting sqref="T18 A18:S26 A46:S252 C27:S45">
    <cfRule type="expression" dxfId="169" priority="46">
      <formula>$C18="Création"</formula>
    </cfRule>
    <cfRule type="expression" dxfId="168" priority="47">
      <formula>$C18="Fermeture"</formula>
    </cfRule>
  </conditionalFormatting>
  <conditionalFormatting sqref="A40:B42">
    <cfRule type="expression" dxfId="167" priority="5">
      <formula>$F40="Modification"</formula>
    </cfRule>
    <cfRule type="expression" dxfId="166" priority="6">
      <formula>$F40="Création"</formula>
    </cfRule>
  </conditionalFormatting>
  <conditionalFormatting sqref="A40:B42">
    <cfRule type="expression" dxfId="165" priority="4">
      <formula>$F40="Fermeture"</formula>
    </cfRule>
  </conditionalFormatting>
  <conditionalFormatting sqref="A43:B45">
    <cfRule type="expression" dxfId="164" priority="2">
      <formula>$F43="Modification"</formula>
    </cfRule>
    <cfRule type="expression" dxfId="163" priority="3">
      <formula>$F43="Création"</formula>
    </cfRule>
  </conditionalFormatting>
  <conditionalFormatting sqref="A43:B45">
    <cfRule type="expression" dxfId="162" priority="1">
      <formula>$F43="Fermeture"</formula>
    </cfRule>
  </conditionalFormatting>
  <dataValidations count="7">
    <dataValidation type="list" allowBlank="1" showInputMessage="1" showErrorMessage="1" sqref="D1:D6" xr:uid="{2B458BC5-3C89-4ABC-A2D0-69549E38610C}">
      <formula1>"Obligatoire, Facultatif, Complémentaire"</formula1>
    </dataValidation>
    <dataValidation type="list" allowBlank="1" showInputMessage="1" showErrorMessage="1" sqref="G19 E19:F252 H19:I252 G23:G252" xr:uid="{6D9AFCAC-324B-466C-B633-825400E22422}">
      <formula1>"OUI, NON"</formula1>
    </dataValidation>
    <dataValidation type="list" allowBlank="1" showInputMessage="1" showErrorMessage="1" sqref="N19:N252 Q19:Q252" xr:uid="{8B90B82D-F32B-404F-8C4F-B8F29F712B2C}">
      <formula1>List_Controle</formula1>
    </dataValidation>
    <dataValidation type="list" allowBlank="1" showInputMessage="1" showErrorMessage="1" sqref="K19:K252" xr:uid="{CF19A940-8F5F-42EF-86D4-3EFD2FD8E871}">
      <formula1>List_Controle2</formula1>
    </dataValidation>
    <dataValidation type="list" allowBlank="1" showInputMessage="1" showErrorMessage="1" sqref="C19:C252" xr:uid="{1DF75398-BCAA-44A9-99F4-E6FCECC486B1}">
      <formula1>"Modification MCC"</formula1>
    </dataValidation>
    <dataValidation type="list" allowBlank="1" showInputMessage="1" showErrorMessage="1" sqref="P19:P252" xr:uid="{B63FED2D-0FA6-4009-AF6C-6A68D8E0FCC8}">
      <formula1>"CT (Contrôle terminal), Autres"</formula1>
    </dataValidation>
    <dataValidation type="list" allowBlank="1" showInputMessage="1" showErrorMessage="1" sqref="B27:B45" xr:uid="{D9CDCCD4-B267-4DC6-87EE-6D334FF60CCC}">
      <formula1>"UE, ECUE, BLOC, OPTION, Parcours Pédagogique"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1B65-065D-4328-A875-32E71587F6CC}">
  <dimension ref="A1:O265"/>
  <sheetViews>
    <sheetView topLeftCell="A30" zoomScale="55" zoomScaleNormal="55" workbookViewId="0">
      <selection activeCell="B40" sqref="B40:C47"/>
    </sheetView>
  </sheetViews>
  <sheetFormatPr baseColWidth="10" defaultColWidth="11.42578125" defaultRowHeight="15"/>
  <cols>
    <col min="1" max="1" width="18.42578125" style="15" customWidth="1"/>
    <col min="2" max="2" width="53.42578125" style="15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46" style="15" customWidth="1"/>
    <col min="9" max="9" width="17" style="112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0">
      <c r="A1" s="145"/>
      <c r="B1" s="145"/>
      <c r="C1" s="145"/>
      <c r="D1" s="145"/>
      <c r="E1" s="145"/>
      <c r="F1" s="145"/>
      <c r="G1" s="145"/>
      <c r="H1" s="145"/>
      <c r="I1" s="145"/>
      <c r="J1" s="145"/>
    </row>
    <row r="2" spans="1:10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0">
      <c r="A3" s="145"/>
      <c r="B3" s="145"/>
      <c r="C3" s="145"/>
      <c r="D3" s="145"/>
      <c r="E3" s="145"/>
      <c r="F3" s="145"/>
      <c r="G3" s="145"/>
      <c r="H3" s="145"/>
      <c r="I3" s="145"/>
      <c r="J3" s="145"/>
    </row>
    <row r="4" spans="1:10">
      <c r="A4" s="145"/>
      <c r="B4" s="145"/>
      <c r="C4" s="145"/>
      <c r="D4" s="145"/>
      <c r="E4" s="145"/>
      <c r="F4" s="145"/>
      <c r="G4" s="145"/>
      <c r="H4" s="145"/>
      <c r="I4" s="145"/>
      <c r="J4" s="145"/>
    </row>
    <row r="5" spans="1:10">
      <c r="A5" s="145"/>
      <c r="B5" s="145"/>
      <c r="C5" s="145"/>
      <c r="D5" s="145"/>
      <c r="E5" s="145"/>
      <c r="F5" s="145"/>
      <c r="G5" s="145"/>
      <c r="H5" s="145"/>
      <c r="I5" s="145"/>
      <c r="J5" s="145"/>
    </row>
    <row r="6" spans="1:10">
      <c r="A6" s="145"/>
      <c r="B6" s="145"/>
      <c r="C6" s="145"/>
      <c r="D6" s="145"/>
      <c r="E6" s="145"/>
      <c r="F6" s="145"/>
      <c r="G6" s="145"/>
      <c r="H6" s="145"/>
      <c r="I6" s="145"/>
      <c r="J6" s="145"/>
    </row>
    <row r="7" spans="1:10" ht="18" customHeight="1">
      <c r="A7" s="147" t="s">
        <v>211</v>
      </c>
      <c r="B7" s="141" t="str">
        <f>'[1]Fiche Générale'!B3</f>
        <v>Portail_LLAC</v>
      </c>
      <c r="C7" s="147" t="s">
        <v>212</v>
      </c>
      <c r="D7" s="147"/>
      <c r="E7" s="155" t="str">
        <f>'[1]Fiche Générale'!B4</f>
        <v>Langues, littératures et civilisations étrangères et régionales (LLCER)</v>
      </c>
      <c r="F7" s="141"/>
      <c r="G7" s="147" t="s">
        <v>213</v>
      </c>
      <c r="H7" s="185">
        <f>'[1]Fiche Générale'!B5</f>
        <v>0</v>
      </c>
      <c r="I7" s="185"/>
      <c r="J7" s="185"/>
    </row>
    <row r="8" spans="1:10" ht="18" customHeight="1">
      <c r="A8" s="147"/>
      <c r="B8" s="142"/>
      <c r="C8" s="147"/>
      <c r="D8" s="147"/>
      <c r="E8" s="156"/>
      <c r="F8" s="142"/>
      <c r="G8" s="147"/>
      <c r="H8" s="185"/>
      <c r="I8" s="185"/>
      <c r="J8" s="185"/>
    </row>
    <row r="9" spans="1:10" ht="18" customHeight="1">
      <c r="A9" s="147"/>
      <c r="B9" s="142"/>
      <c r="C9" s="147"/>
      <c r="D9" s="147"/>
      <c r="E9" s="157"/>
      <c r="F9" s="143"/>
      <c r="G9" s="147"/>
      <c r="H9" s="185"/>
      <c r="I9" s="185"/>
      <c r="J9" s="185"/>
    </row>
    <row r="10" spans="1:10" ht="18" customHeight="1">
      <c r="A10" s="147"/>
      <c r="B10" s="142"/>
      <c r="C10" s="154" t="s">
        <v>214</v>
      </c>
      <c r="D10" s="154"/>
      <c r="E10" s="158" t="str">
        <f>'[1]Fiche Générale'!B9</f>
        <v>Anglais LLCER</v>
      </c>
      <c r="F10" s="159"/>
      <c r="G10" s="159"/>
      <c r="H10" s="159"/>
      <c r="I10" s="159"/>
      <c r="J10" s="160"/>
    </row>
    <row r="11" spans="1:10" ht="18" customHeight="1">
      <c r="A11" s="147"/>
      <c r="B11" s="143"/>
      <c r="C11" s="154"/>
      <c r="D11" s="154"/>
      <c r="E11" s="161"/>
      <c r="F11" s="162"/>
      <c r="G11" s="162"/>
      <c r="H11" s="162"/>
      <c r="I11" s="162"/>
      <c r="J11" s="163"/>
    </row>
    <row r="13" spans="1:10">
      <c r="A13" s="146" t="s">
        <v>215</v>
      </c>
      <c r="B13" s="177" t="str">
        <f>'[1]S5 Maquette'!B13:B14</f>
        <v>3 ème Année de Licence</v>
      </c>
      <c r="C13" s="146" t="s">
        <v>217</v>
      </c>
      <c r="D13" s="146"/>
      <c r="E13" s="168">
        <f>'[1]S5 Maquette'!E13:F14</f>
        <v>0</v>
      </c>
      <c r="F13" s="168"/>
      <c r="G13" s="146" t="s">
        <v>199</v>
      </c>
      <c r="H13" s="113">
        <f>[1]Calcul!D7</f>
        <v>246</v>
      </c>
      <c r="I13" s="113"/>
    </row>
    <row r="14" spans="1:10">
      <c r="A14" s="146"/>
      <c r="B14" s="179"/>
      <c r="C14" s="146"/>
      <c r="D14" s="146"/>
      <c r="E14" s="168"/>
      <c r="F14" s="168"/>
      <c r="G14" s="146"/>
      <c r="H14" s="113"/>
      <c r="I14" s="113"/>
    </row>
    <row r="15" spans="1:10">
      <c r="A15" s="146" t="s">
        <v>218</v>
      </c>
      <c r="B15" s="148" t="s">
        <v>186</v>
      </c>
      <c r="C15" s="150" t="s">
        <v>219</v>
      </c>
      <c r="D15" s="151"/>
      <c r="E15" s="146"/>
      <c r="F15" s="146"/>
      <c r="G15" s="146" t="s">
        <v>200</v>
      </c>
      <c r="H15" s="113">
        <f>[1]Calcul!D20</f>
        <v>246</v>
      </c>
      <c r="I15" s="113"/>
    </row>
    <row r="16" spans="1:10">
      <c r="A16" s="146"/>
      <c r="B16" s="149"/>
      <c r="C16" s="152"/>
      <c r="D16" s="153"/>
      <c r="E16" s="146"/>
      <c r="F16" s="146"/>
      <c r="G16" s="146"/>
      <c r="H16" s="113"/>
      <c r="I16" s="113"/>
    </row>
    <row r="17" spans="1:15">
      <c r="I17" s="91"/>
      <c r="J17" s="16"/>
      <c r="K17" s="16"/>
      <c r="L17" s="16"/>
      <c r="M17" s="16"/>
      <c r="N17" s="16"/>
    </row>
    <row r="18" spans="1:15" ht="49.3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35" customHeight="1">
      <c r="A19" s="52">
        <v>0</v>
      </c>
      <c r="B19" s="50" t="s">
        <v>266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35" customHeight="1">
      <c r="A20" s="52" t="s">
        <v>228</v>
      </c>
      <c r="B20" s="50" t="s">
        <v>229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35" customHeight="1">
      <c r="A21" s="52" t="s">
        <v>230</v>
      </c>
      <c r="B21" s="50" t="s">
        <v>231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35" customHeight="1">
      <c r="A22" s="52" t="s">
        <v>232</v>
      </c>
      <c r="B22" s="51" t="s">
        <v>267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35" customHeight="1">
      <c r="A23" s="52"/>
      <c r="B23" s="51" t="s">
        <v>234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35" customHeight="1">
      <c r="A24" s="52" t="s">
        <v>235</v>
      </c>
      <c r="B24" s="51" t="s">
        <v>268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35" customHeight="1">
      <c r="A25" s="52" t="s">
        <v>237</v>
      </c>
      <c r="B25" s="51" t="s">
        <v>269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35" customHeight="1">
      <c r="A26" s="52" t="s">
        <v>239</v>
      </c>
      <c r="B26" s="51" t="s">
        <v>270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s="96" customFormat="1" ht="43.35" customHeight="1">
      <c r="A27" s="92"/>
      <c r="B27" s="93" t="s">
        <v>345</v>
      </c>
      <c r="C27" s="92" t="s">
        <v>32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4"/>
      <c r="O27" s="95"/>
    </row>
    <row r="28" spans="1:15" ht="43.35" customHeight="1">
      <c r="A28" s="6"/>
      <c r="B28" s="61" t="s">
        <v>301</v>
      </c>
      <c r="C28" s="6" t="s">
        <v>13</v>
      </c>
      <c r="D28" s="6">
        <v>6</v>
      </c>
      <c r="E28" s="5"/>
      <c r="F28" s="5"/>
      <c r="G28" s="5"/>
      <c r="H28" s="6" t="s">
        <v>174</v>
      </c>
      <c r="I28" s="6"/>
      <c r="J28" s="6"/>
      <c r="K28" s="6"/>
      <c r="L28" s="6"/>
      <c r="M28" s="6"/>
      <c r="N28" s="5"/>
      <c r="O28" s="5"/>
    </row>
    <row r="29" spans="1:15" ht="43.35" customHeight="1">
      <c r="A29" s="6"/>
      <c r="B29" s="63" t="s">
        <v>302</v>
      </c>
      <c r="C29" s="6" t="s">
        <v>23</v>
      </c>
      <c r="D29" s="6">
        <v>2</v>
      </c>
      <c r="E29" s="5"/>
      <c r="F29" s="5"/>
      <c r="G29" s="67" t="s">
        <v>318</v>
      </c>
      <c r="H29" s="6" t="s">
        <v>174</v>
      </c>
      <c r="I29" s="69">
        <v>18</v>
      </c>
      <c r="J29" s="6"/>
      <c r="K29" s="6"/>
      <c r="L29" s="6"/>
      <c r="M29" s="6"/>
      <c r="N29" s="5"/>
      <c r="O29" s="5"/>
    </row>
    <row r="30" spans="1:15" ht="43.35" customHeight="1">
      <c r="A30" s="23"/>
      <c r="B30" s="63" t="s">
        <v>303</v>
      </c>
      <c r="C30" s="6" t="s">
        <v>23</v>
      </c>
      <c r="D30" s="6">
        <v>2</v>
      </c>
      <c r="E30" s="5"/>
      <c r="F30" s="5"/>
      <c r="G30" s="68" t="s">
        <v>319</v>
      </c>
      <c r="H30" s="6" t="s">
        <v>174</v>
      </c>
      <c r="I30" s="69">
        <v>18</v>
      </c>
      <c r="J30" s="6"/>
      <c r="K30" s="6"/>
      <c r="L30" s="6"/>
      <c r="M30" s="6"/>
      <c r="N30" s="5"/>
      <c r="O30" s="5"/>
    </row>
    <row r="31" spans="1:15" ht="43.35" customHeight="1">
      <c r="A31" s="23"/>
      <c r="B31" s="63" t="s">
        <v>304</v>
      </c>
      <c r="C31" s="6" t="s">
        <v>23</v>
      </c>
      <c r="D31" s="6">
        <v>2</v>
      </c>
      <c r="E31" s="5"/>
      <c r="F31" s="5"/>
      <c r="G31" s="5"/>
      <c r="H31" s="6" t="s">
        <v>174</v>
      </c>
      <c r="I31" s="69">
        <v>18</v>
      </c>
      <c r="J31" s="6"/>
      <c r="K31" s="6"/>
      <c r="L31" s="6"/>
      <c r="M31" s="6"/>
      <c r="N31" s="5"/>
      <c r="O31" s="5"/>
    </row>
    <row r="32" spans="1:15" ht="43.35" customHeight="1">
      <c r="A32" s="23"/>
      <c r="B32" s="64" t="s">
        <v>305</v>
      </c>
      <c r="C32" s="6" t="s">
        <v>13</v>
      </c>
      <c r="D32" s="6">
        <v>6</v>
      </c>
      <c r="E32" s="5"/>
      <c r="F32" s="5"/>
      <c r="G32" s="5"/>
      <c r="H32" s="6" t="s">
        <v>174</v>
      </c>
      <c r="I32" s="6"/>
      <c r="J32" s="6"/>
      <c r="K32" s="6"/>
      <c r="L32" s="6"/>
      <c r="M32" s="6"/>
      <c r="N32" s="5"/>
      <c r="O32" s="5"/>
    </row>
    <row r="33" spans="1:15" ht="43.35" customHeight="1">
      <c r="A33" s="23"/>
      <c r="B33" s="63" t="s">
        <v>306</v>
      </c>
      <c r="C33" s="6" t="s">
        <v>23</v>
      </c>
      <c r="D33" s="6">
        <v>3</v>
      </c>
      <c r="E33" s="5"/>
      <c r="F33" s="5"/>
      <c r="G33" s="68" t="s">
        <v>320</v>
      </c>
      <c r="H33" s="6" t="s">
        <v>174</v>
      </c>
      <c r="I33" s="6">
        <v>18</v>
      </c>
      <c r="J33" s="6"/>
      <c r="K33" s="6"/>
      <c r="L33" s="6"/>
      <c r="M33" s="6"/>
      <c r="N33" s="5"/>
      <c r="O33" s="5"/>
    </row>
    <row r="34" spans="1:15" ht="43.35" customHeight="1">
      <c r="A34" s="23"/>
      <c r="B34" s="63" t="s">
        <v>329</v>
      </c>
      <c r="C34" s="6" t="s">
        <v>23</v>
      </c>
      <c r="D34" s="6">
        <v>3</v>
      </c>
      <c r="E34" s="5"/>
      <c r="F34" s="5"/>
      <c r="G34" s="68" t="s">
        <v>321</v>
      </c>
      <c r="H34" s="6" t="s">
        <v>174</v>
      </c>
      <c r="I34" s="6">
        <v>18</v>
      </c>
      <c r="J34" s="6"/>
      <c r="K34" s="6"/>
      <c r="L34" s="6"/>
      <c r="M34" s="6"/>
      <c r="N34" s="5"/>
      <c r="O34" s="5"/>
    </row>
    <row r="35" spans="1:15" ht="43.35" customHeight="1">
      <c r="A35" s="23"/>
      <c r="B35" s="65" t="s">
        <v>309</v>
      </c>
      <c r="C35" s="6" t="s">
        <v>13</v>
      </c>
      <c r="D35" s="6">
        <v>6</v>
      </c>
      <c r="E35" s="5"/>
      <c r="F35" s="5"/>
      <c r="G35" s="5"/>
      <c r="H35" s="6" t="s">
        <v>174</v>
      </c>
      <c r="I35" s="6"/>
      <c r="J35" s="6"/>
      <c r="K35" s="6"/>
      <c r="L35" s="6"/>
      <c r="M35" s="6"/>
      <c r="N35" s="5"/>
      <c r="O35" s="5"/>
    </row>
    <row r="36" spans="1:15" ht="43.35" customHeight="1">
      <c r="A36" s="23"/>
      <c r="B36" s="70" t="s">
        <v>307</v>
      </c>
      <c r="C36" s="6" t="s">
        <v>23</v>
      </c>
      <c r="D36" s="6">
        <v>3</v>
      </c>
      <c r="E36" s="5"/>
      <c r="F36" s="5"/>
      <c r="G36" s="76" t="s">
        <v>322</v>
      </c>
      <c r="H36" s="6" t="s">
        <v>174</v>
      </c>
      <c r="I36" s="6"/>
      <c r="J36" s="6">
        <v>18</v>
      </c>
      <c r="K36" s="6"/>
      <c r="L36" s="6"/>
      <c r="M36" s="6"/>
      <c r="N36" s="5"/>
      <c r="O36" s="5"/>
    </row>
    <row r="37" spans="1:15" ht="43.35" customHeight="1">
      <c r="A37" s="23"/>
      <c r="B37" s="71" t="s">
        <v>308</v>
      </c>
      <c r="C37" s="6" t="s">
        <v>23</v>
      </c>
      <c r="D37" s="6">
        <v>3</v>
      </c>
      <c r="E37" s="81"/>
      <c r="F37" s="5"/>
      <c r="G37" s="5"/>
      <c r="H37" s="6" t="s">
        <v>174</v>
      </c>
      <c r="I37" s="6"/>
      <c r="J37" s="6">
        <v>18</v>
      </c>
      <c r="K37" s="6"/>
      <c r="L37" s="6"/>
      <c r="M37" s="6"/>
      <c r="N37" s="5"/>
      <c r="O37" s="5"/>
    </row>
    <row r="38" spans="1:15" ht="43.35" customHeight="1">
      <c r="A38" s="23"/>
      <c r="B38" s="97"/>
      <c r="C38" s="6"/>
      <c r="D38" s="6"/>
      <c r="E38" s="5"/>
      <c r="F38" s="5"/>
      <c r="G38" s="5"/>
      <c r="H38" s="6"/>
      <c r="I38" s="109"/>
      <c r="J38" s="97"/>
      <c r="K38" s="97"/>
      <c r="L38" s="6"/>
      <c r="M38" s="6"/>
      <c r="N38" s="5"/>
      <c r="O38" s="5"/>
    </row>
    <row r="39" spans="1:15" s="96" customFormat="1" ht="43.35" customHeight="1">
      <c r="A39" s="98"/>
      <c r="B39" s="99" t="s">
        <v>347</v>
      </c>
      <c r="C39" s="100" t="s">
        <v>32</v>
      </c>
      <c r="D39" s="100"/>
      <c r="E39" s="100"/>
      <c r="F39" s="100"/>
      <c r="G39" s="100"/>
      <c r="H39" s="100"/>
      <c r="I39" s="110"/>
      <c r="J39" s="101"/>
      <c r="K39" s="101"/>
      <c r="L39" s="100"/>
      <c r="M39" s="100"/>
      <c r="N39" s="95"/>
      <c r="O39" s="95"/>
    </row>
    <row r="40" spans="1:15" ht="43.35" customHeight="1">
      <c r="A40" s="6"/>
      <c r="B40" s="105" t="s">
        <v>352</v>
      </c>
      <c r="C40" s="6" t="s">
        <v>13</v>
      </c>
      <c r="D40" s="6">
        <v>6</v>
      </c>
      <c r="E40" s="5"/>
      <c r="F40" s="5"/>
      <c r="G40" s="5"/>
      <c r="H40" s="6"/>
      <c r="I40" s="6"/>
      <c r="J40" s="6"/>
      <c r="K40" s="6"/>
      <c r="L40" s="6"/>
      <c r="M40" s="6"/>
      <c r="N40" s="5"/>
      <c r="O40" s="5"/>
    </row>
    <row r="41" spans="1:15" ht="43.35" customHeight="1">
      <c r="A41" s="6"/>
      <c r="B41" s="97" t="s">
        <v>348</v>
      </c>
      <c r="C41" s="6" t="s">
        <v>23</v>
      </c>
      <c r="D41" s="6"/>
      <c r="E41" s="5"/>
      <c r="F41" s="5"/>
      <c r="G41" s="5"/>
      <c r="H41" s="6"/>
      <c r="I41" s="109"/>
      <c r="J41" s="97">
        <v>24</v>
      </c>
      <c r="K41" s="97"/>
      <c r="L41" s="6"/>
      <c r="M41" s="6"/>
      <c r="N41" s="5"/>
      <c r="O41" s="5"/>
    </row>
    <row r="42" spans="1:15" ht="43.35" customHeight="1">
      <c r="A42" s="6"/>
      <c r="B42" s="97" t="s">
        <v>349</v>
      </c>
      <c r="C42" s="6" t="s">
        <v>23</v>
      </c>
      <c r="D42" s="6"/>
      <c r="E42" s="5"/>
      <c r="F42" s="5"/>
      <c r="G42" s="5"/>
      <c r="H42" s="6"/>
      <c r="I42" s="109">
        <v>12</v>
      </c>
      <c r="J42" s="97">
        <v>12</v>
      </c>
      <c r="K42" s="97">
        <v>24</v>
      </c>
      <c r="L42" s="6"/>
      <c r="M42" s="6"/>
      <c r="N42" s="5"/>
      <c r="O42" s="5"/>
    </row>
    <row r="43" spans="1:15" ht="43.35" customHeight="1">
      <c r="A43" s="6"/>
      <c r="B43" s="105" t="s">
        <v>356</v>
      </c>
      <c r="C43" s="6" t="s">
        <v>13</v>
      </c>
      <c r="D43" s="6">
        <v>6</v>
      </c>
      <c r="E43" s="5"/>
      <c r="F43" s="5"/>
      <c r="G43" s="5"/>
      <c r="H43" s="6"/>
      <c r="I43" s="109"/>
      <c r="J43" s="97"/>
      <c r="K43" s="97"/>
      <c r="L43" s="6"/>
      <c r="M43" s="6"/>
      <c r="N43" s="5"/>
      <c r="O43" s="5"/>
    </row>
    <row r="44" spans="1:15" ht="43.35" customHeight="1">
      <c r="A44" s="6"/>
      <c r="B44" s="97" t="s">
        <v>354</v>
      </c>
      <c r="C44" s="6" t="s">
        <v>23</v>
      </c>
      <c r="D44" s="6"/>
      <c r="E44" s="5"/>
      <c r="F44" s="5"/>
      <c r="G44" s="5"/>
      <c r="H44" s="6"/>
      <c r="I44" s="111">
        <v>12</v>
      </c>
      <c r="J44" s="106">
        <v>12</v>
      </c>
      <c r="K44" s="6"/>
      <c r="L44" s="6"/>
      <c r="M44" s="6"/>
      <c r="N44" s="5"/>
      <c r="O44" s="5"/>
    </row>
    <row r="45" spans="1:15" ht="43.35" customHeight="1">
      <c r="A45" s="6"/>
      <c r="B45" s="97" t="s">
        <v>355</v>
      </c>
      <c r="C45" s="6" t="s">
        <v>23</v>
      </c>
      <c r="D45" s="6"/>
      <c r="E45" s="5"/>
      <c r="F45" s="5"/>
      <c r="G45" s="5"/>
      <c r="H45" s="6"/>
      <c r="I45" s="109">
        <v>12</v>
      </c>
      <c r="J45" s="97">
        <v>12</v>
      </c>
      <c r="K45" s="97"/>
      <c r="L45" s="6"/>
      <c r="M45" s="6"/>
      <c r="N45" s="5"/>
      <c r="O45" s="5"/>
    </row>
    <row r="46" spans="1:15" ht="43.35" customHeight="1">
      <c r="A46" s="24"/>
      <c r="B46" s="107" t="s">
        <v>357</v>
      </c>
      <c r="C46" s="6" t="s">
        <v>13</v>
      </c>
      <c r="D46" s="6">
        <v>6</v>
      </c>
      <c r="E46" s="7" t="s">
        <v>16</v>
      </c>
      <c r="F46" s="7"/>
      <c r="G46" s="7"/>
      <c r="H46" s="10"/>
      <c r="I46" s="6"/>
      <c r="J46" s="6"/>
      <c r="K46" s="6"/>
      <c r="L46" s="6"/>
      <c r="M46" s="6"/>
      <c r="N46" s="7"/>
      <c r="O46" s="7"/>
    </row>
    <row r="47" spans="1:15" ht="43.35" customHeight="1">
      <c r="A47" s="24"/>
      <c r="B47" s="108" t="s">
        <v>331</v>
      </c>
      <c r="C47" s="6" t="s">
        <v>23</v>
      </c>
      <c r="D47" s="6">
        <v>3</v>
      </c>
      <c r="E47" s="7"/>
      <c r="F47" s="7"/>
      <c r="G47" s="7"/>
      <c r="H47" s="10" t="s">
        <v>174</v>
      </c>
      <c r="I47" s="6">
        <v>36</v>
      </c>
      <c r="J47" s="6"/>
      <c r="K47" s="6"/>
      <c r="L47" s="6"/>
      <c r="M47" s="6" t="s">
        <v>14</v>
      </c>
      <c r="N47" s="7"/>
      <c r="O47" s="7"/>
    </row>
    <row r="48" spans="1:15" ht="43.35" customHeight="1">
      <c r="A48" s="24"/>
      <c r="B48" s="27"/>
      <c r="C48" s="6"/>
      <c r="D48" s="10"/>
      <c r="E48" s="7"/>
      <c r="F48" s="7"/>
      <c r="G48" s="7"/>
      <c r="H48" s="10"/>
      <c r="I48" s="6"/>
      <c r="J48" s="6"/>
      <c r="K48" s="6"/>
      <c r="L48" s="6"/>
      <c r="M48" s="6"/>
      <c r="N48" s="7"/>
      <c r="O48" s="7"/>
    </row>
    <row r="49" spans="1:15" ht="43.35" customHeight="1">
      <c r="A49" s="24"/>
      <c r="B49" s="27"/>
      <c r="C49" s="6"/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35" customHeight="1">
      <c r="A50" s="24"/>
      <c r="B50" s="27"/>
      <c r="C50" s="6"/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35" customHeight="1">
      <c r="A51" s="24"/>
      <c r="B51" s="27"/>
      <c r="C51" s="6"/>
      <c r="D51" s="10"/>
      <c r="E51" s="7"/>
      <c r="F51" s="7"/>
      <c r="G51" s="7"/>
      <c r="H51" s="10"/>
      <c r="I51" s="6"/>
      <c r="J51" s="6"/>
      <c r="K51" s="6"/>
      <c r="L51" s="6"/>
      <c r="M51" s="6"/>
      <c r="N51" s="7"/>
      <c r="O51" s="7"/>
    </row>
    <row r="52" spans="1:15" ht="43.35" customHeight="1">
      <c r="A52" s="24"/>
      <c r="B52" s="27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35" customHeight="1">
      <c r="A53" s="24"/>
      <c r="B53" s="27"/>
      <c r="C53" s="6"/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35" customHeight="1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35" customHeight="1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35" customHeight="1">
      <c r="A56" s="24"/>
      <c r="B56" s="27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3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>
      <c r="A126" s="24"/>
      <c r="B126" s="27"/>
      <c r="C126" s="6"/>
      <c r="D126" s="10"/>
      <c r="E126" s="7"/>
      <c r="F126" s="7"/>
      <c r="G126" s="7"/>
      <c r="H126" s="7"/>
      <c r="I126" s="6"/>
      <c r="J126" s="6"/>
      <c r="K126" s="6"/>
      <c r="L126" s="6"/>
      <c r="M126" s="6"/>
      <c r="N126" s="7"/>
      <c r="O126" s="7"/>
    </row>
    <row r="127" spans="1:15" ht="43.35" customHeight="1">
      <c r="A127" s="24"/>
      <c r="B127" s="27"/>
      <c r="C127" s="6"/>
      <c r="D127" s="10"/>
      <c r="E127" s="7"/>
      <c r="F127" s="7"/>
      <c r="G127" s="7"/>
      <c r="H127" s="7"/>
      <c r="I127" s="6"/>
      <c r="J127" s="6"/>
      <c r="K127" s="6"/>
      <c r="L127" s="6"/>
      <c r="M127" s="6"/>
      <c r="N127" s="7"/>
      <c r="O127" s="7"/>
    </row>
    <row r="128" spans="1:15" ht="43.35" customHeight="1">
      <c r="A128" s="24"/>
      <c r="B128" s="27"/>
      <c r="C128" s="6"/>
      <c r="D128" s="10"/>
      <c r="E128" s="7"/>
      <c r="F128" s="7"/>
      <c r="G128" s="7"/>
      <c r="H128" s="7"/>
      <c r="I128" s="6"/>
      <c r="J128" s="6"/>
      <c r="K128" s="6"/>
      <c r="L128" s="6"/>
      <c r="M128" s="6"/>
      <c r="N128" s="7"/>
      <c r="O128" s="7"/>
    </row>
    <row r="129" spans="1:15" ht="43.35" customHeight="1">
      <c r="A129" s="24"/>
      <c r="B129" s="27"/>
      <c r="C129" s="6"/>
      <c r="D129" s="10"/>
      <c r="E129" s="7"/>
      <c r="F129" s="7"/>
      <c r="G129" s="7"/>
      <c r="H129" s="7"/>
      <c r="I129" s="6"/>
      <c r="J129" s="6"/>
      <c r="K129" s="6"/>
      <c r="L129" s="6"/>
      <c r="M129" s="6"/>
      <c r="N129" s="7"/>
      <c r="O129" s="7"/>
    </row>
    <row r="130" spans="1:15" ht="43.35" customHeight="1">
      <c r="A130" s="24"/>
      <c r="B130" s="27"/>
      <c r="C130" s="6"/>
      <c r="D130" s="10"/>
      <c r="E130" s="7"/>
      <c r="F130" s="7"/>
      <c r="G130" s="7"/>
      <c r="H130" s="7"/>
      <c r="I130" s="6"/>
      <c r="J130" s="6"/>
      <c r="K130" s="6"/>
      <c r="L130" s="6"/>
      <c r="M130" s="6"/>
      <c r="N130" s="7"/>
      <c r="O130" s="7"/>
    </row>
    <row r="131" spans="1:15" ht="43.35" customHeight="1">
      <c r="A131" s="24"/>
      <c r="B131" s="27"/>
      <c r="C131" s="6"/>
      <c r="D131" s="10"/>
      <c r="E131" s="7"/>
      <c r="F131" s="7"/>
      <c r="G131" s="7"/>
      <c r="H131" s="7"/>
      <c r="I131" s="6"/>
      <c r="J131" s="6"/>
      <c r="K131" s="6"/>
      <c r="L131" s="6"/>
      <c r="M131" s="6"/>
      <c r="N131" s="7"/>
      <c r="O131" s="7"/>
    </row>
    <row r="132" spans="1:15" ht="43.35" customHeight="1">
      <c r="A132" s="24"/>
      <c r="B132" s="27"/>
      <c r="C132" s="6"/>
      <c r="D132" s="10"/>
      <c r="E132" s="7"/>
      <c r="F132" s="7"/>
      <c r="G132" s="7"/>
      <c r="H132" s="7"/>
      <c r="I132" s="6"/>
      <c r="J132" s="6"/>
      <c r="K132" s="6"/>
      <c r="L132" s="6"/>
      <c r="M132" s="6"/>
      <c r="N132" s="7"/>
      <c r="O132" s="7"/>
    </row>
    <row r="133" spans="1:15" ht="43.35" customHeight="1">
      <c r="A133" s="24"/>
      <c r="B133" s="27"/>
      <c r="C133" s="6"/>
      <c r="D133" s="10"/>
      <c r="E133" s="7"/>
      <c r="F133" s="7"/>
      <c r="G133" s="7"/>
      <c r="H133" s="7"/>
      <c r="I133" s="6"/>
      <c r="J133" s="6"/>
      <c r="K133" s="6"/>
      <c r="L133" s="6"/>
      <c r="M133" s="6"/>
      <c r="N133" s="7"/>
      <c r="O133" s="7"/>
    </row>
    <row r="134" spans="1:15" ht="43.35" customHeight="1">
      <c r="A134" s="24"/>
      <c r="B134" s="27"/>
      <c r="C134" s="6"/>
      <c r="D134" s="10"/>
      <c r="E134" s="7"/>
      <c r="F134" s="7"/>
      <c r="G134" s="7"/>
      <c r="H134" s="7"/>
      <c r="I134" s="6"/>
      <c r="J134" s="6"/>
      <c r="K134" s="6"/>
      <c r="L134" s="6"/>
      <c r="M134" s="6"/>
      <c r="N134" s="7"/>
      <c r="O134" s="7"/>
    </row>
    <row r="135" spans="1:15" ht="43.35" customHeight="1">
      <c r="A135" s="24"/>
      <c r="B135" s="27"/>
      <c r="C135" s="6"/>
      <c r="D135" s="10"/>
      <c r="E135" s="7"/>
      <c r="F135" s="7"/>
      <c r="G135" s="7"/>
      <c r="H135" s="7"/>
      <c r="I135" s="6"/>
      <c r="J135" s="6"/>
      <c r="K135" s="6"/>
      <c r="L135" s="6"/>
      <c r="M135" s="6"/>
      <c r="N135" s="7"/>
      <c r="O135" s="7"/>
    </row>
    <row r="136" spans="1:15" ht="43.35" customHeight="1">
      <c r="A136" s="24"/>
      <c r="B136" s="27"/>
      <c r="C136" s="6"/>
      <c r="D136" s="10"/>
      <c r="E136" s="7"/>
      <c r="F136" s="7"/>
      <c r="G136" s="7"/>
      <c r="H136" s="7"/>
      <c r="I136" s="6"/>
      <c r="J136" s="6"/>
      <c r="K136" s="6"/>
      <c r="L136" s="6"/>
      <c r="M136" s="6"/>
      <c r="N136" s="7"/>
      <c r="O136" s="7"/>
    </row>
    <row r="137" spans="1:15" ht="43.35" customHeight="1">
      <c r="A137" s="24"/>
      <c r="B137" s="27"/>
      <c r="C137" s="6"/>
      <c r="D137" s="10"/>
      <c r="E137" s="7"/>
      <c r="F137" s="7"/>
      <c r="G137" s="7"/>
      <c r="H137" s="7"/>
      <c r="I137" s="6"/>
      <c r="J137" s="6"/>
      <c r="K137" s="6"/>
      <c r="L137" s="6"/>
      <c r="M137" s="6"/>
      <c r="N137" s="7"/>
      <c r="O137" s="7"/>
    </row>
    <row r="138" spans="1:15" ht="43.35" customHeight="1">
      <c r="A138" s="24"/>
      <c r="B138" s="27"/>
      <c r="C138" s="6"/>
      <c r="D138" s="10"/>
      <c r="E138" s="7"/>
      <c r="F138" s="7"/>
      <c r="G138" s="7"/>
      <c r="H138" s="7"/>
      <c r="I138" s="6"/>
      <c r="J138" s="6"/>
      <c r="K138" s="6"/>
      <c r="L138" s="6"/>
      <c r="M138" s="6"/>
      <c r="N138" s="7"/>
      <c r="O138" s="7"/>
    </row>
    <row r="139" spans="1:15" ht="43.35" customHeight="1">
      <c r="A139" s="24"/>
      <c r="B139" s="27"/>
      <c r="C139" s="6"/>
      <c r="D139" s="10"/>
      <c r="E139" s="7"/>
      <c r="F139" s="7"/>
      <c r="G139" s="7"/>
      <c r="H139" s="7"/>
      <c r="I139" s="6"/>
      <c r="J139" s="6"/>
      <c r="K139" s="6"/>
      <c r="L139" s="6"/>
      <c r="M139" s="6"/>
      <c r="N139" s="7"/>
      <c r="O139" s="7"/>
    </row>
    <row r="140" spans="1:15" ht="43.35" customHeight="1">
      <c r="A140" s="24"/>
      <c r="B140" s="27"/>
      <c r="C140" s="6"/>
      <c r="D140" s="10"/>
      <c r="E140" s="7"/>
      <c r="F140" s="7"/>
      <c r="G140" s="7"/>
      <c r="H140" s="7"/>
      <c r="I140" s="6"/>
      <c r="J140" s="6"/>
      <c r="K140" s="6"/>
      <c r="L140" s="6"/>
      <c r="M140" s="6"/>
      <c r="N140" s="7"/>
      <c r="O140" s="7"/>
    </row>
    <row r="141" spans="1:15" ht="43.35" customHeight="1">
      <c r="A141" s="24"/>
      <c r="B141" s="27"/>
      <c r="C141" s="6"/>
      <c r="D141" s="10"/>
      <c r="E141" s="7"/>
      <c r="F141" s="7"/>
      <c r="G141" s="7"/>
      <c r="H141" s="7"/>
      <c r="I141" s="6"/>
      <c r="J141" s="6"/>
      <c r="K141" s="6"/>
      <c r="L141" s="6"/>
      <c r="M141" s="6"/>
      <c r="N141" s="7"/>
      <c r="O141" s="7"/>
    </row>
    <row r="142" spans="1:15" ht="43.35" customHeight="1">
      <c r="A142" s="24"/>
      <c r="B142" s="27"/>
      <c r="C142" s="6"/>
      <c r="D142" s="10"/>
      <c r="E142" s="7"/>
      <c r="F142" s="7"/>
      <c r="G142" s="7"/>
      <c r="H142" s="7"/>
      <c r="I142" s="6"/>
      <c r="J142" s="6"/>
      <c r="K142" s="6"/>
      <c r="L142" s="6"/>
      <c r="M142" s="6"/>
      <c r="N142" s="7"/>
      <c r="O142" s="7"/>
    </row>
    <row r="143" spans="1:15" ht="43.35" customHeight="1">
      <c r="A143" s="24"/>
      <c r="B143" s="27"/>
      <c r="C143" s="6"/>
      <c r="D143" s="10"/>
      <c r="E143" s="7"/>
      <c r="F143" s="7"/>
      <c r="G143" s="7"/>
      <c r="H143" s="7"/>
      <c r="I143" s="6"/>
      <c r="J143" s="6"/>
      <c r="K143" s="6"/>
      <c r="L143" s="6"/>
      <c r="M143" s="6"/>
      <c r="N143" s="7"/>
      <c r="O143" s="7"/>
    </row>
    <row r="144" spans="1:15" ht="43.35" customHeight="1">
      <c r="A144" s="24"/>
      <c r="B144" s="27"/>
      <c r="C144" s="6"/>
      <c r="D144" s="10"/>
      <c r="E144" s="7"/>
      <c r="F144" s="7"/>
      <c r="G144" s="7"/>
      <c r="H144" s="7"/>
      <c r="I144" s="6"/>
      <c r="J144" s="6"/>
      <c r="K144" s="6"/>
      <c r="L144" s="6"/>
      <c r="M144" s="6"/>
      <c r="N144" s="7"/>
      <c r="O144" s="7"/>
    </row>
    <row r="145" spans="1:15" ht="43.35" customHeight="1">
      <c r="A145" s="24"/>
      <c r="B145" s="27"/>
      <c r="C145" s="6"/>
      <c r="D145" s="10"/>
      <c r="E145" s="7"/>
      <c r="F145" s="7"/>
      <c r="G145" s="7"/>
      <c r="H145" s="7"/>
      <c r="I145" s="6"/>
      <c r="J145" s="6"/>
      <c r="K145" s="6"/>
      <c r="L145" s="6"/>
      <c r="M145" s="6"/>
      <c r="N145" s="7"/>
      <c r="O145" s="7"/>
    </row>
    <row r="146" spans="1:15" ht="43.35" customHeight="1">
      <c r="A146" s="24"/>
      <c r="B146" s="27"/>
      <c r="C146" s="6"/>
      <c r="D146" s="10"/>
      <c r="E146" s="7"/>
      <c r="F146" s="7"/>
      <c r="G146" s="7"/>
      <c r="H146" s="7"/>
      <c r="I146" s="6"/>
      <c r="J146" s="6"/>
      <c r="K146" s="6"/>
      <c r="L146" s="6"/>
      <c r="M146" s="6"/>
      <c r="N146" s="7"/>
      <c r="O146" s="7"/>
    </row>
    <row r="147" spans="1:15" ht="43.35" customHeight="1">
      <c r="A147" s="24"/>
      <c r="B147" s="27"/>
      <c r="C147" s="6"/>
      <c r="D147" s="10"/>
      <c r="E147" s="7"/>
      <c r="F147" s="7"/>
      <c r="G147" s="7"/>
      <c r="H147" s="7"/>
      <c r="I147" s="6"/>
      <c r="J147" s="6"/>
      <c r="K147" s="6"/>
      <c r="L147" s="6"/>
      <c r="M147" s="6"/>
      <c r="N147" s="7"/>
      <c r="O147" s="7"/>
    </row>
    <row r="148" spans="1:15" ht="43.35" customHeight="1">
      <c r="A148" s="24"/>
      <c r="B148" s="27"/>
      <c r="C148" s="6"/>
      <c r="D148" s="10"/>
      <c r="E148" s="7"/>
      <c r="F148" s="7"/>
      <c r="G148" s="7"/>
      <c r="H148" s="7"/>
      <c r="I148" s="6"/>
      <c r="J148" s="6"/>
      <c r="K148" s="6"/>
      <c r="L148" s="6"/>
      <c r="M148" s="6"/>
      <c r="N148" s="7"/>
      <c r="O148" s="7"/>
    </row>
    <row r="149" spans="1:15" ht="43.35" customHeight="1">
      <c r="A149" s="24"/>
      <c r="B149" s="27"/>
      <c r="C149" s="6"/>
      <c r="D149" s="10"/>
      <c r="E149" s="7"/>
      <c r="F149" s="7"/>
      <c r="G149" s="7"/>
      <c r="H149" s="7"/>
      <c r="I149" s="6"/>
      <c r="J149" s="6"/>
      <c r="K149" s="6"/>
      <c r="L149" s="6"/>
      <c r="M149" s="6"/>
      <c r="N149" s="7"/>
      <c r="O149" s="7"/>
    </row>
    <row r="150" spans="1:15" ht="43.35" customHeight="1">
      <c r="A150" s="24"/>
      <c r="B150" s="27"/>
      <c r="C150" s="6"/>
      <c r="D150" s="10"/>
      <c r="E150" s="7"/>
      <c r="F150" s="7"/>
      <c r="G150" s="7"/>
      <c r="H150" s="7"/>
      <c r="I150" s="6"/>
      <c r="J150" s="6"/>
      <c r="K150" s="6"/>
      <c r="L150" s="6"/>
      <c r="M150" s="6"/>
      <c r="N150" s="7"/>
      <c r="O150" s="7"/>
    </row>
    <row r="151" spans="1:15" ht="43.35" customHeight="1">
      <c r="A151" s="24"/>
      <c r="B151" s="27"/>
      <c r="C151" s="6"/>
      <c r="D151" s="10"/>
      <c r="E151" s="7"/>
      <c r="F151" s="7"/>
      <c r="G151" s="7"/>
      <c r="H151" s="7"/>
      <c r="I151" s="6"/>
      <c r="J151" s="6"/>
      <c r="K151" s="6"/>
      <c r="L151" s="6"/>
      <c r="M151" s="6"/>
      <c r="N151" s="7"/>
      <c r="O151" s="7"/>
    </row>
    <row r="152" spans="1:15" ht="43.35" customHeight="1">
      <c r="A152" s="24"/>
      <c r="B152" s="27"/>
      <c r="C152" s="6"/>
      <c r="D152" s="10"/>
      <c r="E152" s="7"/>
      <c r="F152" s="7"/>
      <c r="G152" s="7"/>
      <c r="H152" s="7"/>
      <c r="I152" s="6"/>
      <c r="J152" s="6"/>
      <c r="K152" s="6"/>
      <c r="L152" s="6"/>
      <c r="M152" s="6"/>
      <c r="N152" s="7"/>
      <c r="O152" s="7"/>
    </row>
    <row r="153" spans="1:15" ht="43.35" customHeight="1">
      <c r="A153" s="24"/>
      <c r="B153" s="27"/>
      <c r="C153" s="6"/>
      <c r="D153" s="10"/>
      <c r="E153" s="7"/>
      <c r="F153" s="7"/>
      <c r="G153" s="7"/>
      <c r="H153" s="7"/>
      <c r="I153" s="6"/>
      <c r="J153" s="6"/>
      <c r="K153" s="6"/>
      <c r="L153" s="6"/>
      <c r="M153" s="6"/>
      <c r="N153" s="7"/>
      <c r="O153" s="7"/>
    </row>
    <row r="154" spans="1:15" ht="43.35" customHeight="1">
      <c r="A154" s="24"/>
      <c r="B154" s="27"/>
      <c r="C154" s="6"/>
      <c r="D154" s="10"/>
      <c r="E154" s="7"/>
      <c r="F154" s="7"/>
      <c r="G154" s="7"/>
      <c r="H154" s="7"/>
      <c r="I154" s="6"/>
      <c r="J154" s="6"/>
      <c r="K154" s="6"/>
      <c r="L154" s="6"/>
      <c r="M154" s="6"/>
      <c r="N154" s="7"/>
      <c r="O154" s="7"/>
    </row>
    <row r="155" spans="1:15" ht="43.35" customHeight="1">
      <c r="A155" s="24"/>
      <c r="B155" s="27"/>
      <c r="C155" s="6"/>
      <c r="D155" s="10"/>
      <c r="E155" s="7"/>
      <c r="F155" s="7"/>
      <c r="G155" s="7"/>
      <c r="H155" s="7"/>
      <c r="I155" s="6"/>
      <c r="J155" s="6"/>
      <c r="K155" s="6"/>
      <c r="L155" s="6"/>
      <c r="M155" s="6"/>
      <c r="N155" s="7"/>
      <c r="O155" s="7"/>
    </row>
    <row r="156" spans="1:15" ht="43.35" customHeight="1">
      <c r="A156" s="24"/>
      <c r="B156" s="27"/>
      <c r="C156" s="6"/>
      <c r="D156" s="10"/>
      <c r="E156" s="7"/>
      <c r="F156" s="7"/>
      <c r="G156" s="7"/>
      <c r="H156" s="7"/>
      <c r="I156" s="6"/>
      <c r="J156" s="6"/>
      <c r="K156" s="6"/>
      <c r="L156" s="6"/>
      <c r="M156" s="6"/>
      <c r="N156" s="7"/>
      <c r="O156" s="7"/>
    </row>
    <row r="157" spans="1:15" ht="43.35" customHeight="1">
      <c r="A157" s="24"/>
      <c r="B157" s="27"/>
      <c r="C157" s="6"/>
      <c r="D157" s="10"/>
      <c r="E157" s="7"/>
      <c r="F157" s="7"/>
      <c r="G157" s="7"/>
      <c r="H157" s="7"/>
      <c r="I157" s="6"/>
      <c r="J157" s="6"/>
      <c r="K157" s="6"/>
      <c r="L157" s="6"/>
      <c r="M157" s="6"/>
      <c r="N157" s="7"/>
      <c r="O157" s="7"/>
    </row>
    <row r="158" spans="1:15" ht="43.35" customHeight="1">
      <c r="A158" s="24"/>
      <c r="B158" s="27"/>
      <c r="C158" s="6"/>
      <c r="D158" s="10"/>
      <c r="E158" s="7"/>
      <c r="F158" s="7"/>
      <c r="G158" s="7"/>
      <c r="H158" s="7"/>
      <c r="I158" s="6"/>
      <c r="J158" s="6"/>
      <c r="K158" s="6"/>
      <c r="L158" s="6"/>
      <c r="M158" s="6"/>
      <c r="N158" s="7"/>
      <c r="O158" s="7"/>
    </row>
    <row r="159" spans="1:15" ht="43.35" customHeight="1">
      <c r="A159" s="24"/>
      <c r="B159" s="27"/>
      <c r="C159" s="6"/>
      <c r="D159" s="10"/>
      <c r="E159" s="7"/>
      <c r="F159" s="7"/>
      <c r="G159" s="7"/>
      <c r="H159" s="7"/>
      <c r="I159" s="6"/>
      <c r="J159" s="6"/>
      <c r="K159" s="6"/>
      <c r="L159" s="6"/>
      <c r="M159" s="6"/>
      <c r="N159" s="7"/>
      <c r="O159" s="7"/>
    </row>
    <row r="160" spans="1:15" ht="43.35" customHeight="1">
      <c r="A160" s="24"/>
      <c r="B160" s="27"/>
      <c r="C160" s="6"/>
      <c r="D160" s="10"/>
      <c r="E160" s="7"/>
      <c r="F160" s="7"/>
      <c r="G160" s="7"/>
      <c r="H160" s="7"/>
      <c r="I160" s="6"/>
      <c r="J160" s="6"/>
      <c r="K160" s="6"/>
      <c r="L160" s="6"/>
      <c r="M160" s="6"/>
      <c r="N160" s="7"/>
      <c r="O160" s="7"/>
    </row>
    <row r="161" spans="1:15" ht="43.35" customHeight="1">
      <c r="A161" s="24"/>
      <c r="B161" s="27"/>
      <c r="C161" s="6"/>
      <c r="D161" s="10"/>
      <c r="E161" s="7"/>
      <c r="F161" s="7"/>
      <c r="G161" s="7"/>
      <c r="H161" s="7"/>
      <c r="I161" s="6"/>
      <c r="J161" s="6"/>
      <c r="K161" s="6"/>
      <c r="L161" s="6"/>
      <c r="M161" s="6"/>
      <c r="N161" s="7"/>
      <c r="O161" s="7"/>
    </row>
    <row r="162" spans="1:15" ht="43.35" customHeight="1">
      <c r="A162" s="24"/>
      <c r="B162" s="27"/>
      <c r="C162" s="6"/>
      <c r="D162" s="10"/>
      <c r="E162" s="7"/>
      <c r="F162" s="7"/>
      <c r="G162" s="7"/>
      <c r="H162" s="7"/>
      <c r="I162" s="6"/>
      <c r="J162" s="6"/>
      <c r="K162" s="6"/>
      <c r="L162" s="6"/>
      <c r="M162" s="6"/>
      <c r="N162" s="7"/>
      <c r="O162" s="7"/>
    </row>
    <row r="163" spans="1:15" ht="43.35" customHeight="1">
      <c r="A163" s="24"/>
      <c r="B163" s="27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35" customHeight="1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35" customHeight="1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3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>
      <c r="A262" s="24"/>
      <c r="B262" s="27"/>
      <c r="C262" s="6"/>
      <c r="D262" s="6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>
      <c r="A263" s="24"/>
      <c r="B263" s="27"/>
      <c r="C263" s="6"/>
      <c r="D263" s="6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>
      <c r="A264" s="24"/>
      <c r="B264" s="27"/>
      <c r="C264" s="6"/>
      <c r="D264" s="6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>
      <c r="A265" s="24"/>
      <c r="B265" s="27"/>
      <c r="C265" s="6"/>
      <c r="D265" s="6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</sheetData>
  <mergeCells count="21">
    <mergeCell ref="H15:I16"/>
    <mergeCell ref="A13:A14"/>
    <mergeCell ref="B13:B14"/>
    <mergeCell ref="C13:D14"/>
    <mergeCell ref="E13:F14"/>
    <mergeCell ref="G13:G14"/>
    <mergeCell ref="H13:I14"/>
    <mergeCell ref="A15:A16"/>
    <mergeCell ref="B15:B16"/>
    <mergeCell ref="C15:D16"/>
    <mergeCell ref="E15:F16"/>
    <mergeCell ref="G15:G16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:A27 L38:N38 A38:A39 D38:E39 G38:H38 D46:E46 A46 A48:A964 D48:E964">
    <cfRule type="expression" dxfId="161" priority="112">
      <formula>$C1="Option"</formula>
    </cfRule>
  </conditionalFormatting>
  <conditionalFormatting sqref="A28:A33 A36:A37">
    <cfRule type="expression" dxfId="160" priority="42">
      <formula>$C28="Option"</formula>
    </cfRule>
  </conditionalFormatting>
  <conditionalFormatting sqref="A28:A37 O28:O37">
    <cfRule type="expression" dxfId="159" priority="43">
      <formula>$F28="Fermeture"</formula>
    </cfRule>
    <cfRule type="expression" dxfId="158" priority="44">
      <formula>$F28="Modification"</formula>
    </cfRule>
    <cfRule type="expression" dxfId="157" priority="45">
      <formula>$F28="Création"</formula>
    </cfRule>
  </conditionalFormatting>
  <conditionalFormatting sqref="A34">
    <cfRule type="expression" dxfId="156" priority="46">
      <formula>$C35="Option"</formula>
    </cfRule>
  </conditionalFormatting>
  <conditionalFormatting sqref="A35">
    <cfRule type="expression" dxfId="155" priority="47">
      <formula>#REF!="Option"</formula>
    </cfRule>
  </conditionalFormatting>
  <conditionalFormatting sqref="A38:H38">
    <cfRule type="expression" dxfId="154" priority="120">
      <formula>$F38="Création"</formula>
    </cfRule>
    <cfRule type="expression" dxfId="153" priority="119">
      <formula>$F38="Modification"</formula>
    </cfRule>
    <cfRule type="expression" dxfId="152" priority="118">
      <formula>$F38="Fermeture"</formula>
    </cfRule>
  </conditionalFormatting>
  <conditionalFormatting sqref="A39:K39">
    <cfRule type="expression" dxfId="151" priority="98">
      <formula>$F39="Fermeture"</formula>
    </cfRule>
    <cfRule type="expression" dxfId="150" priority="99">
      <formula>$F39="Modification"</formula>
    </cfRule>
    <cfRule type="expression" dxfId="149" priority="100">
      <formula>$F39="Création"</formula>
    </cfRule>
  </conditionalFormatting>
  <conditionalFormatting sqref="A1:O9 A10:E10 K10:O11 A11:D11 A12:O12 A13:H13 J13:O16 A14:F14 A15:H15 A16:F16 A46:O46 A48:O964">
    <cfRule type="expression" dxfId="148" priority="135">
      <formula>$F1="Création"</formula>
    </cfRule>
    <cfRule type="expression" dxfId="147" priority="134">
      <formula>$F1="Modification"</formula>
    </cfRule>
  </conditionalFormatting>
  <conditionalFormatting sqref="A17:O26">
    <cfRule type="expression" dxfId="146" priority="130">
      <formula>$F17="Modification"</formula>
    </cfRule>
    <cfRule type="expression" dxfId="145" priority="131">
      <formula>$F17="Création"</formula>
    </cfRule>
    <cfRule type="expression" dxfId="144" priority="129">
      <formula>$F17="Fermeture"</formula>
    </cfRule>
  </conditionalFormatting>
  <conditionalFormatting sqref="A27:O27">
    <cfRule type="expression" dxfId="143" priority="111">
      <formula>$F27="Création"</formula>
    </cfRule>
    <cfRule type="expression" dxfId="142" priority="110">
      <formula>$F27="Modification"</formula>
    </cfRule>
    <cfRule type="expression" dxfId="141" priority="109">
      <formula>$F27="Fermeture"</formula>
    </cfRule>
  </conditionalFormatting>
  <conditionalFormatting sqref="A46:O46 A1:O9 A10:E10 A11:D11 A12:O12 A13:H13 A14:F14 A15:H15 A16:F16 K10:O11 J13:O16 A48:O964">
    <cfRule type="expression" dxfId="140" priority="133">
      <formula>$F1="Fermeture"</formula>
    </cfRule>
  </conditionalFormatting>
  <conditionalFormatting sqref="C33:C34">
    <cfRule type="expression" dxfId="139" priority="39">
      <formula>$F32="Modification"</formula>
    </cfRule>
    <cfRule type="expression" dxfId="138" priority="40">
      <formula>$F32="Création"</formula>
    </cfRule>
    <cfRule type="expression" dxfId="137" priority="41">
      <formula>$F32="Fermeture"</formula>
    </cfRule>
  </conditionalFormatting>
  <conditionalFormatting sqref="C28:N28 C29:F30 H29:N37 C31:G32 D33:F34 C35:G35 C36:F36 C37:G37">
    <cfRule type="expression" dxfId="136" priority="35">
      <formula>$F28="Modification"</formula>
    </cfRule>
    <cfRule type="expression" dxfId="135" priority="36">
      <formula>$F28="Création"</formula>
    </cfRule>
  </conditionalFormatting>
  <conditionalFormatting sqref="C28:N28 H29:N37 C29:F30 C31:G32 C35:G35 C37:G37 C36:F36 D33:F34">
    <cfRule type="expression" dxfId="134" priority="34">
      <formula>$F28="Fermeture"</formula>
    </cfRule>
  </conditionalFormatting>
  <conditionalFormatting sqref="D33:E33 I33:N33 I34">
    <cfRule type="expression" dxfId="133" priority="37">
      <formula>$C34="Option"</formula>
    </cfRule>
  </conditionalFormatting>
  <conditionalFormatting sqref="D34:E34 I34:N34">
    <cfRule type="expression" dxfId="132" priority="38">
      <formula>#REF!="Option"</formula>
    </cfRule>
  </conditionalFormatting>
  <conditionalFormatting sqref="D35:E37">
    <cfRule type="expression" dxfId="131" priority="31">
      <formula>$C35="Option"</formula>
    </cfRule>
  </conditionalFormatting>
  <conditionalFormatting sqref="G1:N28 D1:E32 I29:N32 H29:H37 G31:G32 G35 I35:N37 G37">
    <cfRule type="expression" dxfId="130" priority="32">
      <formula>$C1="Option"</formula>
    </cfRule>
  </conditionalFormatting>
  <conditionalFormatting sqref="G39:N39 G46:N46 G48:N964">
    <cfRule type="expression" dxfId="129" priority="101">
      <formula>$C39="Option"</formula>
    </cfRule>
  </conditionalFormatting>
  <conditionalFormatting sqref="I38:K38">
    <cfRule type="expression" dxfId="128" priority="125">
      <formula>#REF!="Fermeture"</formula>
    </cfRule>
    <cfRule type="expression" dxfId="127" priority="126">
      <formula>#REF!="Modification"</formula>
    </cfRule>
    <cfRule type="expression" dxfId="126" priority="127">
      <formula>#REF!="Création"</formula>
    </cfRule>
    <cfRule type="expression" dxfId="125" priority="128">
      <formula>#REF!="Option"</formula>
    </cfRule>
  </conditionalFormatting>
  <conditionalFormatting sqref="L38:O39">
    <cfRule type="expression" dxfId="124" priority="103">
      <formula>$F38="Fermeture"</formula>
    </cfRule>
    <cfRule type="expression" dxfId="123" priority="104">
      <formula>$F38="Modification"</formula>
    </cfRule>
    <cfRule type="expression" dxfId="122" priority="105">
      <formula>$F38="Création"</formula>
    </cfRule>
  </conditionalFormatting>
  <conditionalFormatting sqref="N1:N37">
    <cfRule type="expression" dxfId="121" priority="33">
      <formula>$M1="Porteuse"</formula>
    </cfRule>
  </conditionalFormatting>
  <conditionalFormatting sqref="N38">
    <cfRule type="expression" dxfId="120" priority="84">
      <formula>$M38="Porteuse"</formula>
    </cfRule>
  </conditionalFormatting>
  <conditionalFormatting sqref="N39 N46 N48:N964">
    <cfRule type="expression" dxfId="119" priority="113">
      <formula>$M39="Porteuse"</formula>
    </cfRule>
  </conditionalFormatting>
  <conditionalFormatting sqref="A40:O40 A41:H45 L41:O45 K44">
    <cfRule type="expression" dxfId="118" priority="15">
      <formula>$F40="Modification"</formula>
    </cfRule>
    <cfRule type="expression" dxfId="117" priority="16">
      <formula>$F40="Création"</formula>
    </cfRule>
  </conditionalFormatting>
  <conditionalFormatting sqref="A40:O40 L41:O45 A41:H45 K44">
    <cfRule type="expression" dxfId="116" priority="14">
      <formula>$F40="Fermeture"</formula>
    </cfRule>
  </conditionalFormatting>
  <conditionalFormatting sqref="D40:E45">
    <cfRule type="expression" dxfId="115" priority="11">
      <formula>$C40="Option"</formula>
    </cfRule>
  </conditionalFormatting>
  <conditionalFormatting sqref="G40:N40 A40:A45 G41:H45 L41:N45 K44">
    <cfRule type="expression" dxfId="114" priority="12">
      <formula>$C40="Option"</formula>
    </cfRule>
  </conditionalFormatting>
  <conditionalFormatting sqref="I41:K43 I44:J44 I45:K45">
    <cfRule type="expression" dxfId="113" priority="17">
      <formula>$F50="Modification"</formula>
    </cfRule>
    <cfRule type="expression" dxfId="112" priority="18">
      <formula>$F50="Création"</formula>
    </cfRule>
    <cfRule type="expression" dxfId="111" priority="19">
      <formula>$F50="Fermeture"</formula>
    </cfRule>
    <cfRule type="expression" dxfId="110" priority="20">
      <formula>$C50="Option"</formula>
    </cfRule>
  </conditionalFormatting>
  <conditionalFormatting sqref="N40:N45">
    <cfRule type="expression" dxfId="109" priority="13">
      <formula>$M40="Porteuse"</formula>
    </cfRule>
  </conditionalFormatting>
  <conditionalFormatting sqref="A47">
    <cfRule type="expression" dxfId="108" priority="7">
      <formula>$C47="Option"</formula>
    </cfRule>
  </conditionalFormatting>
  <conditionalFormatting sqref="A47 O47">
    <cfRule type="expression" dxfId="107" priority="8">
      <formula>$F47="Fermeture"</formula>
    </cfRule>
  </conditionalFormatting>
  <conditionalFormatting sqref="A47 O47">
    <cfRule type="expression" dxfId="106" priority="9">
      <formula>$F47="Modification"</formula>
    </cfRule>
    <cfRule type="expression" dxfId="105" priority="10">
      <formula>$F47="Création"</formula>
    </cfRule>
  </conditionalFormatting>
  <conditionalFormatting sqref="B47:N47">
    <cfRule type="expression" dxfId="104" priority="5">
      <formula>$F47="Modification"</formula>
    </cfRule>
    <cfRule type="expression" dxfId="103" priority="6">
      <formula>$F47="Création"</formula>
    </cfRule>
  </conditionalFormatting>
  <conditionalFormatting sqref="B47:N47">
    <cfRule type="expression" dxfId="102" priority="4">
      <formula>$F47="Fermeture"</formula>
    </cfRule>
  </conditionalFormatting>
  <conditionalFormatting sqref="D47:E47">
    <cfRule type="expression" dxfId="101" priority="1">
      <formula>$C47="Option"</formula>
    </cfRule>
  </conditionalFormatting>
  <conditionalFormatting sqref="G47:N47">
    <cfRule type="expression" dxfId="100" priority="2">
      <formula>$C47="Option"</formula>
    </cfRule>
  </conditionalFormatting>
  <conditionalFormatting sqref="N47">
    <cfRule type="expression" dxfId="99" priority="3">
      <formula>$M47="Porteuse"</formula>
    </cfRule>
  </conditionalFormatting>
  <dataValidations count="6">
    <dataValidation type="list" allowBlank="1" showInputMessage="1" showErrorMessage="1" sqref="C19:C33 C35:C265" xr:uid="{A10FA417-F783-453F-A128-2134E7E30554}">
      <formula1>"UE, ECUE, BLOC, OPTION, Parcours Pédagogique"</formula1>
    </dataValidation>
    <dataValidation type="list" allowBlank="1" showInputMessage="1" showErrorMessage="1" sqref="K44 L19:L265" xr:uid="{08E14808-69E2-4B25-A7DB-A9FCD55B0B61}">
      <formula1>"Anglais"</formula1>
    </dataValidation>
    <dataValidation type="list" allowBlank="1" showInputMessage="1" showErrorMessage="1" sqref="E19:E265" xr:uid="{E9FB55CE-D6A0-41F7-A622-63AF0CB8330B}">
      <formula1>List_Type</formula1>
    </dataValidation>
    <dataValidation type="list" allowBlank="1" showInputMessage="1" showErrorMessage="1" sqref="F19:F265" xr:uid="{F2FD6004-A5EC-4396-9099-E9BEB4969753}">
      <formula1>List_Statut</formula1>
    </dataValidation>
    <dataValidation type="list" allowBlank="1" showInputMessage="1" showErrorMessage="1" sqref="H19:H265" xr:uid="{548B34CD-A501-4D8A-8862-0AFFEE385027}">
      <formula1>List_CNU</formula1>
    </dataValidation>
    <dataValidation type="list" allowBlank="1" showInputMessage="1" showErrorMessage="1" sqref="M19:M265" xr:uid="{164E3AC2-3B6D-4C75-8622-52EE3890C3BC}">
      <formula1>List_Mutualisation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EA1AB-9E7F-4474-8E63-89060A8719AF}">
  <dimension ref="A1:T251"/>
  <sheetViews>
    <sheetView topLeftCell="A22" zoomScale="55" zoomScaleNormal="55" workbookViewId="0">
      <selection activeCell="A49" sqref="A49"/>
    </sheetView>
  </sheetViews>
  <sheetFormatPr baseColWidth="10" defaultColWidth="11.42578125" defaultRowHeight="15"/>
  <cols>
    <col min="1" max="1" width="74.7109375" style="15" bestFit="1" customWidth="1"/>
    <col min="2" max="2" width="50.7109375" style="15" customWidth="1"/>
    <col min="3" max="3" width="15.42578125" style="19" customWidth="1"/>
    <col min="4" max="4" width="20.855468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19.4257812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855468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6.42578125" style="15" customWidth="1"/>
  </cols>
  <sheetData>
    <row r="1" spans="1:19">
      <c r="A1" s="145"/>
      <c r="B1" s="145"/>
      <c r="C1" s="145"/>
      <c r="D1" s="145"/>
      <c r="E1" s="145"/>
      <c r="F1" s="145"/>
      <c r="G1" s="145"/>
      <c r="H1" s="145"/>
      <c r="I1" s="145"/>
      <c r="J1" s="36"/>
    </row>
    <row r="2" spans="1:19">
      <c r="A2" s="145"/>
      <c r="B2" s="145"/>
      <c r="C2" s="145"/>
      <c r="D2" s="145"/>
      <c r="E2" s="145"/>
      <c r="F2" s="145"/>
      <c r="G2" s="145"/>
      <c r="H2" s="145"/>
      <c r="I2" s="145"/>
      <c r="J2" s="36"/>
    </row>
    <row r="3" spans="1:19">
      <c r="A3" s="145"/>
      <c r="B3" s="145"/>
      <c r="C3" s="145"/>
      <c r="D3" s="145"/>
      <c r="E3" s="145"/>
      <c r="F3" s="145"/>
      <c r="G3" s="145"/>
      <c r="H3" s="145"/>
      <c r="I3" s="145"/>
      <c r="J3" s="36"/>
    </row>
    <row r="4" spans="1:19">
      <c r="A4" s="145"/>
      <c r="B4" s="145"/>
      <c r="C4" s="145"/>
      <c r="D4" s="145"/>
      <c r="E4" s="145"/>
      <c r="F4" s="145"/>
      <c r="G4" s="145"/>
      <c r="H4" s="145"/>
      <c r="I4" s="145"/>
      <c r="J4" s="36"/>
    </row>
    <row r="5" spans="1:19">
      <c r="A5" s="145"/>
      <c r="B5" s="145"/>
      <c r="C5" s="145"/>
      <c r="D5" s="145"/>
      <c r="E5" s="145"/>
      <c r="F5" s="145"/>
      <c r="G5" s="145"/>
      <c r="H5" s="145"/>
      <c r="I5" s="145"/>
      <c r="J5" s="36"/>
    </row>
    <row r="6" spans="1:19">
      <c r="A6" s="145"/>
      <c r="B6" s="145"/>
      <c r="C6" s="145"/>
      <c r="D6" s="145"/>
      <c r="E6" s="145"/>
      <c r="F6" s="145"/>
      <c r="G6" s="145"/>
      <c r="H6" s="145"/>
      <c r="I6" s="145"/>
      <c r="J6" s="36"/>
    </row>
    <row r="7" spans="1:19" ht="14.45" customHeight="1">
      <c r="A7" s="180" t="s">
        <v>211</v>
      </c>
      <c r="B7" s="144" t="str">
        <f>'[1]Fiche Générale'!B3</f>
        <v>Portail_LLAC</v>
      </c>
      <c r="C7" s="147" t="s">
        <v>241</v>
      </c>
      <c r="D7" s="147"/>
      <c r="E7" s="183" t="str">
        <f>'[1]Fiche Générale'!B4</f>
        <v>Langues, littératures et civilisations étrangères et régionales (LLCER)</v>
      </c>
      <c r="F7" s="184"/>
      <c r="G7" s="147" t="s">
        <v>242</v>
      </c>
      <c r="H7" s="144">
        <f>'[1]Fiche Générale'!B5</f>
        <v>0</v>
      </c>
      <c r="I7" s="144"/>
      <c r="J7" s="37"/>
      <c r="K7" s="20"/>
    </row>
    <row r="8" spans="1:19" ht="14.45" customHeight="1">
      <c r="A8" s="181"/>
      <c r="B8" s="144"/>
      <c r="C8" s="147"/>
      <c r="D8" s="147"/>
      <c r="E8" s="183"/>
      <c r="F8" s="184"/>
      <c r="G8" s="147"/>
      <c r="H8" s="144"/>
      <c r="I8" s="144"/>
      <c r="J8" s="37"/>
      <c r="K8" s="20"/>
    </row>
    <row r="9" spans="1:19" ht="14.45" customHeight="1">
      <c r="A9" s="181"/>
      <c r="B9" s="144"/>
      <c r="C9" s="147"/>
      <c r="D9" s="147"/>
      <c r="E9" s="183"/>
      <c r="F9" s="184"/>
      <c r="G9" s="147"/>
      <c r="H9" s="144"/>
      <c r="I9" s="144"/>
      <c r="J9" s="37"/>
      <c r="K9" s="20"/>
    </row>
    <row r="10" spans="1:19" ht="14.45" customHeight="1">
      <c r="A10" s="181"/>
      <c r="B10" s="144"/>
      <c r="C10" s="154" t="s">
        <v>214</v>
      </c>
      <c r="D10" s="154"/>
      <c r="E10" s="158" t="str">
        <f>'[1]Fiche Générale'!B9</f>
        <v>Anglais LLCER</v>
      </c>
      <c r="F10" s="159"/>
      <c r="G10" s="159"/>
      <c r="H10" s="159"/>
      <c r="I10" s="160"/>
      <c r="J10" s="38"/>
      <c r="K10" s="20"/>
    </row>
    <row r="11" spans="1:19" ht="14.45" customHeight="1">
      <c r="A11" s="182"/>
      <c r="B11" s="144"/>
      <c r="C11" s="154"/>
      <c r="D11" s="154"/>
      <c r="E11" s="161"/>
      <c r="F11" s="162"/>
      <c r="G11" s="162"/>
      <c r="H11" s="162"/>
      <c r="I11" s="163"/>
      <c r="J11" s="38"/>
      <c r="K11" s="20"/>
    </row>
    <row r="12" spans="1:19">
      <c r="C12" s="15"/>
      <c r="I12" s="34"/>
      <c r="J12" s="34"/>
      <c r="M12" s="150" t="s">
        <v>243</v>
      </c>
      <c r="N12" s="151"/>
      <c r="O12" s="164"/>
      <c r="P12" s="150" t="s">
        <v>244</v>
      </c>
      <c r="Q12" s="151"/>
      <c r="R12" s="151"/>
      <c r="S12" s="164"/>
    </row>
    <row r="13" spans="1:19">
      <c r="A13" s="166" t="s">
        <v>215</v>
      </c>
      <c r="B13" s="168" t="str">
        <f>'[1]S6 Maquette'!B13:B14</f>
        <v>3 ème Année de Licence</v>
      </c>
      <c r="C13" s="168"/>
      <c r="D13" s="166" t="s">
        <v>245</v>
      </c>
      <c r="E13" s="168">
        <f>'[1]S6 Maquette'!E13:F14</f>
        <v>0</v>
      </c>
      <c r="F13" s="168"/>
      <c r="G13" s="168"/>
      <c r="I13" s="34"/>
      <c r="J13" s="34"/>
      <c r="M13" s="152"/>
      <c r="N13" s="153"/>
      <c r="O13" s="165"/>
      <c r="P13" s="152"/>
      <c r="Q13" s="153"/>
      <c r="R13" s="153"/>
      <c r="S13" s="165"/>
    </row>
    <row r="14" spans="1:19">
      <c r="A14" s="167"/>
      <c r="B14" s="168"/>
      <c r="C14" s="168"/>
      <c r="D14" s="167"/>
      <c r="E14" s="168"/>
      <c r="F14" s="168"/>
      <c r="G14" s="168"/>
      <c r="I14" s="34"/>
      <c r="J14" s="34"/>
      <c r="M14" s="146" t="s">
        <v>246</v>
      </c>
      <c r="N14" s="150" t="s">
        <v>247</v>
      </c>
      <c r="O14" s="164"/>
      <c r="P14" s="145"/>
      <c r="Q14" s="171"/>
      <c r="R14" s="174"/>
      <c r="S14" s="166"/>
    </row>
    <row r="15" spans="1:19">
      <c r="A15" s="166" t="s">
        <v>248</v>
      </c>
      <c r="B15" s="176" t="str">
        <f>'[1]S6 Maquette'!B15:B16</f>
        <v>Semestre 6</v>
      </c>
      <c r="C15" s="177"/>
      <c r="D15" s="166" t="s">
        <v>249</v>
      </c>
      <c r="E15" s="168">
        <f>'[1]S6 Maquette'!E15:F16</f>
        <v>0</v>
      </c>
      <c r="F15" s="168"/>
      <c r="G15" s="168"/>
      <c r="I15" s="34"/>
      <c r="J15" s="34"/>
      <c r="M15" s="146"/>
      <c r="N15" s="169"/>
      <c r="O15" s="170"/>
      <c r="P15" s="145"/>
      <c r="Q15" s="172"/>
      <c r="R15" s="174"/>
      <c r="S15" s="175"/>
    </row>
    <row r="16" spans="1:19">
      <c r="A16" s="167"/>
      <c r="B16" s="178"/>
      <c r="C16" s="179"/>
      <c r="D16" s="167"/>
      <c r="E16" s="168"/>
      <c r="F16" s="168"/>
      <c r="G16" s="168"/>
      <c r="I16" s="34"/>
      <c r="J16" s="34"/>
      <c r="M16" s="146"/>
      <c r="N16" s="169"/>
      <c r="O16" s="170"/>
      <c r="P16" s="145"/>
      <c r="Q16" s="172"/>
      <c r="R16" s="174"/>
      <c r="S16" s="175"/>
    </row>
    <row r="17" spans="1:20">
      <c r="L17" s="16"/>
      <c r="M17" s="146"/>
      <c r="N17" s="152"/>
      <c r="O17" s="165"/>
      <c r="P17" s="145"/>
      <c r="Q17" s="173"/>
      <c r="R17" s="174"/>
      <c r="S17" s="167"/>
    </row>
    <row r="18" spans="1:20" ht="59.4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6" customHeight="1">
      <c r="A19" s="53" t="str">
        <f>'[1]S6 Maquette'!B19</f>
        <v xml:space="preserve">UE Competences transversales 6 </v>
      </c>
      <c r="B19" s="54" t="str">
        <f>'[1]S6 Maquette'!C19</f>
        <v>UE</v>
      </c>
      <c r="C19" s="55">
        <f>'[1]S6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" customHeight="1">
      <c r="A20" s="53" t="str">
        <f>'[1]S6 Maquette'!B20</f>
        <v>Competences numeriques 3</v>
      </c>
      <c r="B20" s="54" t="str">
        <f>'[1]S6 Maquette'!C20</f>
        <v>ECUE</v>
      </c>
      <c r="C20" s="55">
        <f>'[1]S6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" customHeight="1">
      <c r="A21" s="53" t="str">
        <f>'[1]S6 Maquette'!B21</f>
        <v xml:space="preserve">Competences informationnelles 3 </v>
      </c>
      <c r="B21" s="54" t="str">
        <f>'[1]S6 Maquette'!C21</f>
        <v>ECUE</v>
      </c>
      <c r="C21" s="55">
        <f>'[1]S6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" customHeight="1">
      <c r="A22" s="53" t="str">
        <f>'[1]S6 Maquette'!B22</f>
        <v xml:space="preserve">Langue vivante-6 </v>
      </c>
      <c r="B22" s="54" t="str">
        <f>'[1]S6 Maquette'!C22</f>
        <v>BLOC</v>
      </c>
      <c r="C22" s="55">
        <f>'[1]S6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" customHeight="1">
      <c r="A23" s="53" t="str">
        <f>'[1]S6 Maquette'!B23</f>
        <v>Min 1 Max 1</v>
      </c>
      <c r="B23" s="54" t="str">
        <f>'[1]S6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" customHeight="1">
      <c r="A24" s="53" t="str">
        <f>'[1]S6 Maquette'!B24</f>
        <v xml:space="preserve">Anglais 6 </v>
      </c>
      <c r="B24" s="54" t="str">
        <f>'[1]S6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" customHeight="1">
      <c r="A25" s="53" t="str">
        <f>'[1]S6 Maquette'!B25</f>
        <v xml:space="preserve">Espagnol 6 </v>
      </c>
      <c r="B25" s="54" t="str">
        <f>'[1]S6 Maquette'!C25</f>
        <v>ECUE</v>
      </c>
      <c r="C25" s="55">
        <f>'[1]S6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" customHeight="1">
      <c r="A26" s="53" t="str">
        <f>'[1]S6 Maquette'!B26</f>
        <v xml:space="preserve">Italien 6 </v>
      </c>
      <c r="B26" s="54" t="str">
        <f>'[1]S6 Maquette'!C26</f>
        <v>ECUE</v>
      </c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" customHeight="1">
      <c r="A27" s="93" t="s">
        <v>345</v>
      </c>
      <c r="B27" s="92" t="s">
        <v>32</v>
      </c>
      <c r="C27" s="41">
        <f>'[1]S6 Maquette'!F76</f>
        <v>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</row>
    <row r="28" spans="1:20" ht="30.6" customHeight="1">
      <c r="A28" s="61" t="s">
        <v>301</v>
      </c>
      <c r="B28" s="6" t="s">
        <v>13</v>
      </c>
      <c r="C28" s="41">
        <f>'[1]S6 Maquette'!F77</f>
        <v>0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44"/>
    </row>
    <row r="29" spans="1:20" ht="30.6" customHeight="1">
      <c r="A29" s="63" t="s">
        <v>302</v>
      </c>
      <c r="B29" s="6" t="s">
        <v>23</v>
      </c>
      <c r="C29" s="41">
        <f>'[1]S6 Maquette'!F78</f>
        <v>0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4"/>
    </row>
    <row r="30" spans="1:20" ht="30.6" customHeight="1">
      <c r="A30" s="63" t="s">
        <v>303</v>
      </c>
      <c r="B30" s="6" t="s">
        <v>23</v>
      </c>
      <c r="C30" s="41">
        <f>'[1]S6 Maquette'!F79</f>
        <v>0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4"/>
    </row>
    <row r="31" spans="1:20" ht="30.6" customHeight="1">
      <c r="A31" s="63" t="s">
        <v>304</v>
      </c>
      <c r="B31" s="6" t="s">
        <v>23</v>
      </c>
      <c r="C31" s="41">
        <f>'[1]S6 Maquette'!F80</f>
        <v>0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4"/>
    </row>
    <row r="32" spans="1:20" ht="30.6" customHeight="1">
      <c r="A32" s="64" t="s">
        <v>305</v>
      </c>
      <c r="B32" s="6" t="s">
        <v>13</v>
      </c>
      <c r="C32" s="41">
        <f>'[1]S6 Maquette'!F81</f>
        <v>0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</row>
    <row r="33" spans="1:20" ht="30.6" customHeight="1">
      <c r="A33" s="63" t="s">
        <v>306</v>
      </c>
      <c r="B33" s="6" t="s">
        <v>23</v>
      </c>
      <c r="C33" s="41">
        <f>'[1]S6 Maquette'!F82</f>
        <v>0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4"/>
    </row>
    <row r="34" spans="1:20" ht="30.6" customHeight="1">
      <c r="A34" s="63" t="s">
        <v>329</v>
      </c>
      <c r="B34" s="6" t="s">
        <v>23</v>
      </c>
      <c r="C34" s="41">
        <f>'[1]S6 Maquette'!F83</f>
        <v>0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44"/>
    </row>
    <row r="35" spans="1:20" ht="30.6" customHeight="1">
      <c r="A35" s="65" t="s">
        <v>309</v>
      </c>
      <c r="B35" s="6" t="s">
        <v>13</v>
      </c>
      <c r="C35" s="41">
        <f>'[1]S6 Maquette'!F84</f>
        <v>0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4"/>
    </row>
    <row r="36" spans="1:20" ht="30.6" customHeight="1">
      <c r="A36" s="70" t="s">
        <v>307</v>
      </c>
      <c r="B36" s="6" t="s">
        <v>23</v>
      </c>
      <c r="C36" s="41">
        <f>'[1]S6 Maquette'!F85</f>
        <v>0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4"/>
    </row>
    <row r="37" spans="1:20" ht="30.6" customHeight="1">
      <c r="A37" s="71" t="s">
        <v>308</v>
      </c>
      <c r="B37" s="6" t="s">
        <v>23</v>
      </c>
      <c r="C37" s="41">
        <f>'[1]S6 Maquette'!F86</f>
        <v>0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4"/>
    </row>
    <row r="38" spans="1:20" ht="30.6" customHeight="1">
      <c r="A38" s="97"/>
      <c r="B38" s="6"/>
      <c r="C38" s="41">
        <f>'[1]S6 Maquette'!F87</f>
        <v>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</row>
    <row r="39" spans="1:20" ht="30.6" customHeight="1">
      <c r="A39" s="99" t="s">
        <v>347</v>
      </c>
      <c r="B39" s="100" t="s">
        <v>32</v>
      </c>
      <c r="C39" s="41">
        <f>'[1]S6 Maquette'!F88</f>
        <v>0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4"/>
    </row>
    <row r="40" spans="1:20" ht="30.6" customHeight="1">
      <c r="A40" s="105" t="s">
        <v>352</v>
      </c>
      <c r="B40" s="6" t="s">
        <v>13</v>
      </c>
      <c r="C40" s="41">
        <f>'[1]S6 Maquette'!F89</f>
        <v>0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6" customHeight="1">
      <c r="A41" s="97" t="s">
        <v>348</v>
      </c>
      <c r="B41" s="6" t="s">
        <v>23</v>
      </c>
      <c r="C41" s="41">
        <f>'[1]S6 Maquette'!F90</f>
        <v>0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6" customHeight="1">
      <c r="A42" s="97" t="s">
        <v>349</v>
      </c>
      <c r="B42" s="6" t="s">
        <v>23</v>
      </c>
      <c r="C42" s="41">
        <f>'[1]S6 Maquette'!F91</f>
        <v>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6" customHeight="1">
      <c r="A43" s="105" t="s">
        <v>356</v>
      </c>
      <c r="B43" s="6" t="s">
        <v>13</v>
      </c>
      <c r="C43" s="41">
        <f>'[1]S6 Maquette'!F92</f>
        <v>0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6" customHeight="1">
      <c r="A44" s="97" t="s">
        <v>354</v>
      </c>
      <c r="B44" s="6" t="s">
        <v>23</v>
      </c>
      <c r="C44" s="41">
        <f>'[1]S6 Maquette'!F93</f>
        <v>0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6" customHeight="1">
      <c r="A45" s="97" t="s">
        <v>355</v>
      </c>
      <c r="B45" s="6" t="s">
        <v>23</v>
      </c>
      <c r="C45" s="41">
        <f>'[1]S6 Maquette'!F94</f>
        <v>0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6" customHeight="1">
      <c r="A46" s="107" t="s">
        <v>357</v>
      </c>
      <c r="B46" s="6" t="s">
        <v>13</v>
      </c>
      <c r="C46" s="41">
        <f>'[1]S6 Maquette'!F95</f>
        <v>0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6" customHeight="1">
      <c r="A47" s="108" t="s">
        <v>331</v>
      </c>
      <c r="B47" s="6" t="s">
        <v>23</v>
      </c>
      <c r="C47" s="41">
        <f>'[1]S6 Maquette'!F96</f>
        <v>0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6" customHeight="1">
      <c r="A48" s="42">
        <f>'[1]S5 Maquette'!B97</f>
        <v>0</v>
      </c>
      <c r="B48" s="42">
        <f>'[1]S5 Maquette'!C97</f>
        <v>0</v>
      </c>
      <c r="C48" s="41">
        <f>'[1]S6 Maquette'!F97</f>
        <v>0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6" customHeight="1">
      <c r="A49" s="42">
        <f>'[1]S5 Maquette'!B98</f>
        <v>0</v>
      </c>
      <c r="B49" s="42">
        <f>'[1]S5 Maquette'!C98</f>
        <v>0</v>
      </c>
      <c r="C49" s="41">
        <f>'[1]S6 Maquette'!F98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6" customHeight="1">
      <c r="A50" s="42">
        <f>'[1]S5 Maquette'!B99</f>
        <v>0</v>
      </c>
      <c r="B50" s="42">
        <f>'[1]S5 Maquette'!C99</f>
        <v>0</v>
      </c>
      <c r="C50" s="41">
        <f>'[1]S6 Maquette'!F99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6" customHeight="1">
      <c r="A51" s="42">
        <f>'[1]S5 Maquette'!B100</f>
        <v>0</v>
      </c>
      <c r="B51" s="42">
        <f>'[1]S5 Maquette'!C100</f>
        <v>0</v>
      </c>
      <c r="C51" s="41">
        <f>'[1]S6 Maquette'!F100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6" customHeight="1">
      <c r="A52" s="42">
        <f>'[1]S5 Maquette'!B101</f>
        <v>0</v>
      </c>
      <c r="B52" s="42">
        <f>'[1]S5 Maquette'!C101</f>
        <v>0</v>
      </c>
      <c r="C52" s="41">
        <f>'[1]S6 Maquette'!F101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6" customHeight="1">
      <c r="A53" s="42">
        <f>'[1]S5 Maquette'!B102</f>
        <v>0</v>
      </c>
      <c r="B53" s="42">
        <f>'[1]S5 Maquette'!C102</f>
        <v>0</v>
      </c>
      <c r="C53" s="41">
        <f>'[1]S6 Maquette'!F102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6" customHeight="1">
      <c r="A54" s="42">
        <f>'[1]S5 Maquette'!B103</f>
        <v>0</v>
      </c>
      <c r="B54" s="42">
        <f>'[1]S5 Maquette'!C103</f>
        <v>0</v>
      </c>
      <c r="C54" s="41">
        <f>'[1]S6 Maquette'!F103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6" customHeight="1">
      <c r="A55" s="42">
        <f>'[1]S5 Maquette'!B104</f>
        <v>0</v>
      </c>
      <c r="B55" s="42">
        <f>'[1]S5 Maquette'!C104</f>
        <v>0</v>
      </c>
      <c r="C55" s="41">
        <f>'[1]S6 Maquette'!F104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6" customHeight="1">
      <c r="A56" s="42">
        <f>'[1]S5 Maquette'!B105</f>
        <v>0</v>
      </c>
      <c r="B56" s="42">
        <f>'[1]S5 Maquette'!C105</f>
        <v>0</v>
      </c>
      <c r="C56" s="41">
        <f>'[1]S6 Maquette'!F105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6" customHeight="1">
      <c r="A57" s="42">
        <f>'[1]S5 Maquette'!B106</f>
        <v>0</v>
      </c>
      <c r="B57" s="42">
        <f>'[1]S5 Maquette'!C106</f>
        <v>0</v>
      </c>
      <c r="C57" s="41">
        <f>'[1]S6 Maquette'!F106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6" customHeight="1">
      <c r="A58" s="42">
        <f>'[1]S5 Maquette'!B107</f>
        <v>0</v>
      </c>
      <c r="B58" s="42">
        <f>'[1]S5 Maquette'!C107</f>
        <v>0</v>
      </c>
      <c r="C58" s="41">
        <f>'[1]S6 Maquette'!F107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6" customHeight="1">
      <c r="A59" s="42">
        <f>'[1]S5 Maquette'!B108</f>
        <v>0</v>
      </c>
      <c r="B59" s="42">
        <f>'[1]S5 Maquette'!C108</f>
        <v>0</v>
      </c>
      <c r="C59" s="41">
        <f>'[1]S6 Maquette'!F108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6" customHeight="1">
      <c r="A60" s="42">
        <f>'[1]S5 Maquette'!B109</f>
        <v>0</v>
      </c>
      <c r="B60" s="42">
        <f>'[1]S5 Maquette'!C109</f>
        <v>0</v>
      </c>
      <c r="C60" s="41">
        <f>'[1]S6 Maquette'!F109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6" customHeight="1">
      <c r="A61" s="42">
        <f>'[1]S5 Maquette'!B110</f>
        <v>0</v>
      </c>
      <c r="B61" s="42">
        <f>'[1]S5 Maquette'!C110</f>
        <v>0</v>
      </c>
      <c r="C61" s="41">
        <f>'[1]S6 Maquette'!F110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6" customHeight="1">
      <c r="A62" s="42">
        <f>'[1]S5 Maquette'!B111</f>
        <v>0</v>
      </c>
      <c r="B62" s="42">
        <f>'[1]S5 Maquette'!C111</f>
        <v>0</v>
      </c>
      <c r="C62" s="41">
        <f>'[1]S6 Maquette'!F111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6" customHeight="1">
      <c r="A63" s="42">
        <f>'[1]S5 Maquette'!B112</f>
        <v>0</v>
      </c>
      <c r="B63" s="42">
        <f>'[1]S5 Maquette'!C112</f>
        <v>0</v>
      </c>
      <c r="C63" s="41">
        <f>'[1]S6 Maquette'!F112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6" customHeight="1">
      <c r="A64" s="42">
        <f>'[1]S5 Maquette'!B113</f>
        <v>0</v>
      </c>
      <c r="B64" s="42">
        <f>'[1]S5 Maquette'!C113</f>
        <v>0</v>
      </c>
      <c r="C64" s="41">
        <f>'[1]S6 Maquette'!F113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6" customHeight="1">
      <c r="A65" s="42">
        <f>'[1]S5 Maquette'!B114</f>
        <v>0</v>
      </c>
      <c r="B65" s="42">
        <f>'[1]S5 Maquette'!C114</f>
        <v>0</v>
      </c>
      <c r="C65" s="41">
        <f>'[1]S6 Maquette'!F114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6" customHeight="1">
      <c r="A66" s="42">
        <f>'[1]S5 Maquette'!B115</f>
        <v>0</v>
      </c>
      <c r="B66" s="42">
        <f>'[1]S5 Maquette'!C115</f>
        <v>0</v>
      </c>
      <c r="C66" s="41">
        <f>'[1]S6 Maquette'!F115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6" customHeight="1">
      <c r="A67" s="42">
        <f>'[1]S5 Maquette'!B116</f>
        <v>0</v>
      </c>
      <c r="B67" s="42">
        <f>'[1]S5 Maquette'!C116</f>
        <v>0</v>
      </c>
      <c r="C67" s="41">
        <f>'[1]S6 Maquette'!F116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6" customHeight="1">
      <c r="A68" s="42">
        <f>'[1]S5 Maquette'!B117</f>
        <v>0</v>
      </c>
      <c r="B68" s="42">
        <f>'[1]S5 Maquette'!C117</f>
        <v>0</v>
      </c>
      <c r="C68" s="41">
        <f>'[1]S6 Maquette'!F117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6" customHeight="1">
      <c r="A69" s="42">
        <f>'[1]S5 Maquette'!B118</f>
        <v>0</v>
      </c>
      <c r="B69" s="42">
        <f>'[1]S5 Maquette'!C118</f>
        <v>0</v>
      </c>
      <c r="C69" s="41">
        <f>'[1]S6 Maquette'!F118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6" customHeight="1">
      <c r="A70" s="42">
        <f>'[1]S5 Maquette'!B119</f>
        <v>0</v>
      </c>
      <c r="B70" s="42">
        <f>'[1]S5 Maquette'!C119</f>
        <v>0</v>
      </c>
      <c r="C70" s="41">
        <f>'[1]S6 Maquette'!F119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6" customHeight="1">
      <c r="A71" s="42">
        <f>'[1]S5 Maquette'!B120</f>
        <v>0</v>
      </c>
      <c r="B71" s="42">
        <f>'[1]S5 Maquette'!C120</f>
        <v>0</v>
      </c>
      <c r="C71" s="41">
        <f>'[1]S6 Maquette'!F120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6" customHeight="1">
      <c r="A72" s="42">
        <f>'[1]S5 Maquette'!B121</f>
        <v>0</v>
      </c>
      <c r="B72" s="42">
        <f>'[1]S5 Maquette'!C121</f>
        <v>0</v>
      </c>
      <c r="C72" s="41">
        <f>'[1]S6 Maquette'!F121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6" customHeight="1">
      <c r="A73" s="42">
        <f>'[1]S5 Maquette'!B122</f>
        <v>0</v>
      </c>
      <c r="B73" s="42">
        <f>'[1]S5 Maquette'!C122</f>
        <v>0</v>
      </c>
      <c r="C73" s="41">
        <f>'[1]S6 Maquette'!F122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6" customHeight="1">
      <c r="A74" s="42">
        <f>'[1]S5 Maquette'!B123</f>
        <v>0</v>
      </c>
      <c r="B74" s="42">
        <f>'[1]S5 Maquette'!C123</f>
        <v>0</v>
      </c>
      <c r="C74" s="41">
        <f>'[1]S6 Maquette'!F123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6" customHeight="1">
      <c r="A75" s="42">
        <f>'[1]S5 Maquette'!B124</f>
        <v>0</v>
      </c>
      <c r="B75" s="42">
        <f>'[1]S5 Maquette'!C124</f>
        <v>0</v>
      </c>
      <c r="C75" s="41">
        <f>'[1]S6 Maquette'!F124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6" customHeight="1">
      <c r="A76" s="42">
        <f>'[1]S5 Maquette'!B125</f>
        <v>0</v>
      </c>
      <c r="B76" s="42">
        <f>'[1]S5 Maquette'!C125</f>
        <v>0</v>
      </c>
      <c r="C76" s="41">
        <f>'[1]S6 Maquette'!F125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6" customHeight="1">
      <c r="A77" s="42">
        <f>'[1]S5 Maquette'!B126</f>
        <v>0</v>
      </c>
      <c r="B77" s="42">
        <f>'[1]S5 Maquette'!C126</f>
        <v>0</v>
      </c>
      <c r="C77" s="41">
        <f>'[1]S6 Maquette'!F126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6" customHeight="1">
      <c r="A78" s="42">
        <f>'[1]S5 Maquette'!B127</f>
        <v>0</v>
      </c>
      <c r="B78" s="42">
        <f>'[1]S5 Maquette'!C127</f>
        <v>0</v>
      </c>
      <c r="C78" s="41">
        <f>'[1]S6 Maquette'!F127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6" customHeight="1">
      <c r="A79" s="42">
        <f>'[1]S5 Maquette'!B128</f>
        <v>0</v>
      </c>
      <c r="B79" s="42">
        <f>'[1]S5 Maquette'!C128</f>
        <v>0</v>
      </c>
      <c r="C79" s="41">
        <f>'[1]S6 Maquette'!F128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6" customHeight="1">
      <c r="A80" s="42">
        <f>'[1]S5 Maquette'!B129</f>
        <v>0</v>
      </c>
      <c r="B80" s="42">
        <f>'[1]S5 Maquette'!C129</f>
        <v>0</v>
      </c>
      <c r="C80" s="41">
        <f>'[1]S6 Maquette'!F129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6" customHeight="1">
      <c r="A81" s="42">
        <f>'[1]S5 Maquette'!B130</f>
        <v>0</v>
      </c>
      <c r="B81" s="42">
        <f>'[1]S5 Maquette'!C130</f>
        <v>0</v>
      </c>
      <c r="C81" s="41">
        <f>'[1]S6 Maquette'!F130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6" customHeight="1">
      <c r="A82" s="42">
        <f>'[1]S5 Maquette'!B131</f>
        <v>0</v>
      </c>
      <c r="B82" s="42">
        <f>'[1]S5 Maquette'!C131</f>
        <v>0</v>
      </c>
      <c r="C82" s="41">
        <f>'[1]S6 Maquette'!F131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6" customHeight="1">
      <c r="A83" s="42">
        <f>'[1]S5 Maquette'!B132</f>
        <v>0</v>
      </c>
      <c r="B83" s="42">
        <f>'[1]S5 Maquette'!C132</f>
        <v>0</v>
      </c>
      <c r="C83" s="41">
        <f>'[1]S6 Maquette'!F132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6" customHeight="1">
      <c r="A84" s="42">
        <f>'[1]S5 Maquette'!B133</f>
        <v>0</v>
      </c>
      <c r="B84" s="42">
        <f>'[1]S5 Maquette'!C133</f>
        <v>0</v>
      </c>
      <c r="C84" s="41">
        <f>'[1]S6 Maquette'!F133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6" customHeight="1">
      <c r="A85" s="42">
        <f>'[1]S5 Maquette'!B134</f>
        <v>0</v>
      </c>
      <c r="B85" s="42">
        <f>'[1]S5 Maquette'!C134</f>
        <v>0</v>
      </c>
      <c r="C85" s="41">
        <f>'[1]S6 Maquette'!F134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6" customHeight="1">
      <c r="A86" s="42">
        <f>'[1]S5 Maquette'!B135</f>
        <v>0</v>
      </c>
      <c r="B86" s="42">
        <f>'[1]S5 Maquette'!C135</f>
        <v>0</v>
      </c>
      <c r="C86" s="41">
        <f>'[1]S6 Maquette'!F135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6" customHeight="1">
      <c r="A87" s="42">
        <f>'[1]S5 Maquette'!B136</f>
        <v>0</v>
      </c>
      <c r="B87" s="42">
        <f>'[1]S5 Maquette'!C136</f>
        <v>0</v>
      </c>
      <c r="C87" s="41">
        <f>'[1]S6 Maquette'!F136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6" customHeight="1">
      <c r="A88" s="42">
        <f>'[1]S5 Maquette'!B137</f>
        <v>0</v>
      </c>
      <c r="B88" s="42">
        <f>'[1]S5 Maquette'!C137</f>
        <v>0</v>
      </c>
      <c r="C88" s="41">
        <f>'[1]S6 Maquette'!F137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6" customHeight="1">
      <c r="A89" s="42">
        <f>'[1]S5 Maquette'!B138</f>
        <v>0</v>
      </c>
      <c r="B89" s="42">
        <f>'[1]S5 Maquette'!C138</f>
        <v>0</v>
      </c>
      <c r="C89" s="41">
        <f>'[1]S6 Maquette'!F138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6" customHeight="1">
      <c r="A90" s="42">
        <f>'[1]S5 Maquette'!B139</f>
        <v>0</v>
      </c>
      <c r="B90" s="42">
        <f>'[1]S5 Maquette'!C139</f>
        <v>0</v>
      </c>
      <c r="C90" s="41">
        <f>'[1]S6 Maquette'!F139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6" customHeight="1">
      <c r="A91" s="42">
        <f>'[1]S5 Maquette'!B140</f>
        <v>0</v>
      </c>
      <c r="B91" s="42">
        <f>'[1]S5 Maquette'!C140</f>
        <v>0</v>
      </c>
      <c r="C91" s="41">
        <f>'[1]S6 Maquette'!F140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6" customHeight="1">
      <c r="A92" s="42">
        <f>'[1]S5 Maquette'!B141</f>
        <v>0</v>
      </c>
      <c r="B92" s="42">
        <f>'[1]S5 Maquette'!C141</f>
        <v>0</v>
      </c>
      <c r="C92" s="41">
        <f>'[1]S6 Maquette'!F141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6" customHeight="1">
      <c r="A93" s="42">
        <f>'[1]S5 Maquette'!B142</f>
        <v>0</v>
      </c>
      <c r="B93" s="42">
        <f>'[1]S5 Maquette'!C142</f>
        <v>0</v>
      </c>
      <c r="C93" s="41">
        <f>'[1]S6 Maquette'!F142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6" customHeight="1">
      <c r="A94" s="42">
        <f>'[1]S5 Maquette'!B143</f>
        <v>0</v>
      </c>
      <c r="B94" s="42">
        <f>'[1]S5 Maquette'!C143</f>
        <v>0</v>
      </c>
      <c r="C94" s="41">
        <f>'[1]S6 Maquette'!F143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6" customHeight="1">
      <c r="A95" s="42">
        <f>'[1]S5 Maquette'!B144</f>
        <v>0</v>
      </c>
      <c r="B95" s="42">
        <f>'[1]S5 Maquette'!C144</f>
        <v>0</v>
      </c>
      <c r="C95" s="41">
        <f>'[1]S6 Maquette'!F144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6" customHeight="1">
      <c r="A96" s="42">
        <f>'[1]S5 Maquette'!B145</f>
        <v>0</v>
      </c>
      <c r="B96" s="42">
        <f>'[1]S5 Maquette'!C145</f>
        <v>0</v>
      </c>
      <c r="C96" s="41">
        <f>'[1]S6 Maquette'!F145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6" customHeight="1">
      <c r="A97" s="42">
        <f>'[1]S6 Maquette'!B146</f>
        <v>0</v>
      </c>
      <c r="B97" s="42">
        <f>'[1]S6 Maquette'!C146</f>
        <v>0</v>
      </c>
      <c r="C97" s="41">
        <f>'[1]S6 Maquette'!F146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6" customHeight="1">
      <c r="A98" s="42">
        <f>'[1]S6 Maquette'!B147</f>
        <v>0</v>
      </c>
      <c r="B98" s="42">
        <f>'[1]S6 Maquette'!C147</f>
        <v>0</v>
      </c>
      <c r="C98" s="41">
        <f>'[1]S6 Maquette'!F147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6" customHeight="1">
      <c r="A99" s="42">
        <f>'[1]S6 Maquette'!B148</f>
        <v>0</v>
      </c>
      <c r="B99" s="42">
        <f>'[1]S6 Maquette'!C148</f>
        <v>0</v>
      </c>
      <c r="C99" s="41">
        <f>'[1]S6 Maquette'!F148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6" customHeight="1">
      <c r="A100" s="42">
        <f>'[1]S6 Maquette'!B149</f>
        <v>0</v>
      </c>
      <c r="B100" s="42">
        <f>'[1]S6 Maquette'!C149</f>
        <v>0</v>
      </c>
      <c r="C100" s="41">
        <f>'[1]S6 Maquette'!F149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6" customHeight="1">
      <c r="A101" s="42">
        <f>'[1]S6 Maquette'!B150</f>
        <v>0</v>
      </c>
      <c r="B101" s="42">
        <f>'[1]S6 Maquette'!C150</f>
        <v>0</v>
      </c>
      <c r="C101" s="41">
        <f>'[1]S6 Maquette'!F150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6" customHeight="1">
      <c r="A102" s="42">
        <f>'[1]S6 Maquette'!B151</f>
        <v>0</v>
      </c>
      <c r="B102" s="42">
        <f>'[1]S6 Maquette'!C151</f>
        <v>0</v>
      </c>
      <c r="C102" s="41">
        <f>'[1]S6 Maquette'!F151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6" customHeight="1">
      <c r="A103" s="42">
        <f>'[1]S6 Maquette'!B152</f>
        <v>0</v>
      </c>
      <c r="B103" s="42">
        <f>'[1]S6 Maquette'!C152</f>
        <v>0</v>
      </c>
      <c r="C103" s="41">
        <f>'[1]S6 Maquette'!F152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6" customHeight="1">
      <c r="A104" s="42">
        <f>'[1]S6 Maquette'!B153</f>
        <v>0</v>
      </c>
      <c r="B104" s="42">
        <f>'[1]S6 Maquette'!C153</f>
        <v>0</v>
      </c>
      <c r="C104" s="41">
        <f>'[1]S6 Maquette'!F153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6" customHeight="1">
      <c r="A105" s="42">
        <f>'[1]S6 Maquette'!B154</f>
        <v>0</v>
      </c>
      <c r="B105" s="42">
        <f>'[1]S6 Maquette'!C154</f>
        <v>0</v>
      </c>
      <c r="C105" s="41">
        <f>'[1]S6 Maquette'!F154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6" customHeight="1">
      <c r="A106" s="42">
        <f>'[1]S6 Maquette'!B155</f>
        <v>0</v>
      </c>
      <c r="B106" s="42">
        <f>'[1]S6 Maquette'!C155</f>
        <v>0</v>
      </c>
      <c r="C106" s="41">
        <f>'[1]S6 Maquette'!F155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6" customHeight="1">
      <c r="A107" s="42">
        <f>'[1]S6 Maquette'!B156</f>
        <v>0</v>
      </c>
      <c r="B107" s="42">
        <f>'[1]S6 Maquette'!C156</f>
        <v>0</v>
      </c>
      <c r="C107" s="41">
        <f>'[1]S6 Maquette'!F156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6" customHeight="1">
      <c r="A108" s="42">
        <f>'[1]S6 Maquette'!B157</f>
        <v>0</v>
      </c>
      <c r="B108" s="42">
        <f>'[1]S6 Maquette'!C157</f>
        <v>0</v>
      </c>
      <c r="C108" s="41">
        <f>'[1]S6 Maquette'!F157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6" customHeight="1">
      <c r="A109" s="42">
        <f>'[1]S6 Maquette'!B158</f>
        <v>0</v>
      </c>
      <c r="B109" s="42">
        <f>'[1]S6 Maquette'!C158</f>
        <v>0</v>
      </c>
      <c r="C109" s="41">
        <f>'[1]S6 Maquette'!F158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6" customHeight="1">
      <c r="A110" s="42">
        <f>'[1]S6 Maquette'!B159</f>
        <v>0</v>
      </c>
      <c r="B110" s="42">
        <f>'[1]S6 Maquette'!C159</f>
        <v>0</v>
      </c>
      <c r="C110" s="41">
        <f>'[1]S6 Maquette'!F159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6" customHeight="1">
      <c r="A111" s="42">
        <f>'[1]S6 Maquette'!B160</f>
        <v>0</v>
      </c>
      <c r="B111" s="42">
        <f>'[1]S6 Maquette'!C160</f>
        <v>0</v>
      </c>
      <c r="C111" s="41">
        <f>'[1]S6 Maquette'!F160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6" customHeight="1">
      <c r="A112" s="42">
        <f>'[1]S6 Maquette'!B161</f>
        <v>0</v>
      </c>
      <c r="B112" s="42">
        <f>'[1]S6 Maquette'!C161</f>
        <v>0</v>
      </c>
      <c r="C112" s="41">
        <f>'[1]S6 Maquette'!F161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6" customHeight="1">
      <c r="A113" s="42">
        <f>'[1]S6 Maquette'!B162</f>
        <v>0</v>
      </c>
      <c r="B113" s="42">
        <f>'[1]S6 Maquette'!C162</f>
        <v>0</v>
      </c>
      <c r="C113" s="41">
        <f>'[1]S6 Maquette'!F162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6" customHeight="1">
      <c r="A114" s="42">
        <f>'[1]S6 Maquette'!B163</f>
        <v>0</v>
      </c>
      <c r="B114" s="42">
        <f>'[1]S6 Maquette'!C163</f>
        <v>0</v>
      </c>
      <c r="C114" s="41">
        <f>'[1]S6 Maquette'!F163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6" customHeight="1">
      <c r="A115" s="42">
        <f>'[1]S6 Maquette'!B164</f>
        <v>0</v>
      </c>
      <c r="B115" s="42">
        <f>'[1]S6 Maquette'!C164</f>
        <v>0</v>
      </c>
      <c r="C115" s="41">
        <f>'[1]S6 Maquette'!F164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6" customHeight="1">
      <c r="A116" s="42">
        <f>'[1]S6 Maquette'!B165</f>
        <v>0</v>
      </c>
      <c r="B116" s="42">
        <f>'[1]S6 Maquette'!C165</f>
        <v>0</v>
      </c>
      <c r="C116" s="41">
        <f>'[1]S6 Maquette'!F165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6" customHeight="1">
      <c r="A117" s="42">
        <f>'[1]S6 Maquette'!B166</f>
        <v>0</v>
      </c>
      <c r="B117" s="42">
        <f>'[1]S6 Maquette'!C166</f>
        <v>0</v>
      </c>
      <c r="C117" s="41">
        <f>'[1]S6 Maquette'!F166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6" customHeight="1">
      <c r="A118" s="42">
        <f>'[1]S6 Maquette'!B167</f>
        <v>0</v>
      </c>
      <c r="B118" s="42">
        <f>'[1]S6 Maquette'!C167</f>
        <v>0</v>
      </c>
      <c r="C118" s="41">
        <f>'[1]S6 Maquette'!F167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6" customHeight="1">
      <c r="A119" s="42">
        <f>'[1]S6 Maquette'!B168</f>
        <v>0</v>
      </c>
      <c r="B119" s="42">
        <f>'[1]S6 Maquette'!C168</f>
        <v>0</v>
      </c>
      <c r="C119" s="41">
        <f>'[1]S6 Maquette'!F168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6" customHeight="1">
      <c r="A120" s="42">
        <f>'[1]S6 Maquette'!B169</f>
        <v>0</v>
      </c>
      <c r="B120" s="42">
        <f>'[1]S6 Maquette'!C169</f>
        <v>0</v>
      </c>
      <c r="C120" s="41">
        <f>'[1]S6 Maquette'!F169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6" customHeight="1">
      <c r="A121" s="42">
        <f>'[1]S6 Maquette'!B170</f>
        <v>0</v>
      </c>
      <c r="B121" s="42">
        <f>'[1]S6 Maquette'!C170</f>
        <v>0</v>
      </c>
      <c r="C121" s="41">
        <f>'[1]S6 Maquette'!F170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6" customHeight="1">
      <c r="A122" s="42">
        <f>'[1]S6 Maquette'!B171</f>
        <v>0</v>
      </c>
      <c r="B122" s="42">
        <f>'[1]S6 Maquette'!C171</f>
        <v>0</v>
      </c>
      <c r="C122" s="41">
        <f>'[1]S6 Maquette'!F171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6" customHeight="1">
      <c r="A123" s="42">
        <f>'[1]S6 Maquette'!B172</f>
        <v>0</v>
      </c>
      <c r="B123" s="42">
        <f>'[1]S6 Maquette'!C172</f>
        <v>0</v>
      </c>
      <c r="C123" s="41">
        <f>'[1]S6 Maquette'!F172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6" customHeight="1">
      <c r="A124" s="42">
        <f>'[1]S6 Maquette'!B173</f>
        <v>0</v>
      </c>
      <c r="B124" s="42">
        <f>'[1]S6 Maquette'!C173</f>
        <v>0</v>
      </c>
      <c r="C124" s="41">
        <f>'[1]S6 Maquette'!F173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6" customHeight="1">
      <c r="A125" s="42">
        <f>'[1]S6 Maquette'!B174</f>
        <v>0</v>
      </c>
      <c r="B125" s="42">
        <f>'[1]S6 Maquette'!C174</f>
        <v>0</v>
      </c>
      <c r="C125" s="41">
        <f>'[1]S6 Maquette'!F174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6" customHeight="1">
      <c r="A126" s="42">
        <f>'[1]S6 Maquette'!B175</f>
        <v>0</v>
      </c>
      <c r="B126" s="42">
        <f>'[1]S6 Maquette'!C175</f>
        <v>0</v>
      </c>
      <c r="C126" s="41">
        <f>'[1]S6 Maquette'!F175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6" customHeight="1">
      <c r="A127" s="42">
        <f>'[1]S6 Maquette'!B176</f>
        <v>0</v>
      </c>
      <c r="B127" s="42">
        <f>'[1]S6 Maquette'!C176</f>
        <v>0</v>
      </c>
      <c r="C127" s="41">
        <f>'[1]S6 Maquette'!F176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6" customHeight="1">
      <c r="A128" s="42">
        <f>'[1]S6 Maquette'!B177</f>
        <v>0</v>
      </c>
      <c r="B128" s="42">
        <f>'[1]S6 Maquette'!C177</f>
        <v>0</v>
      </c>
      <c r="C128" s="41">
        <f>'[1]S6 Maquette'!F177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6" customHeight="1">
      <c r="A129" s="42">
        <f>'[1]S6 Maquette'!B178</f>
        <v>0</v>
      </c>
      <c r="B129" s="42">
        <f>'[1]S6 Maquette'!C178</f>
        <v>0</v>
      </c>
      <c r="C129" s="41">
        <f>'[1]S6 Maquette'!F178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6" customHeight="1">
      <c r="A130" s="42">
        <f>'[1]S6 Maquette'!B179</f>
        <v>0</v>
      </c>
      <c r="B130" s="42">
        <f>'[1]S6 Maquette'!C179</f>
        <v>0</v>
      </c>
      <c r="C130" s="41">
        <f>'[1]S6 Maquette'!F179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6" customHeight="1">
      <c r="A131" s="42">
        <f>'[1]S6 Maquette'!B180</f>
        <v>0</v>
      </c>
      <c r="B131" s="42">
        <f>'[1]S6 Maquette'!C180</f>
        <v>0</v>
      </c>
      <c r="C131" s="41">
        <f>'[1]S6 Maquette'!F180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6" customHeight="1">
      <c r="A132" s="42">
        <f>'[1]S6 Maquette'!B181</f>
        <v>0</v>
      </c>
      <c r="B132" s="42">
        <f>'[1]S6 Maquette'!C181</f>
        <v>0</v>
      </c>
      <c r="C132" s="41">
        <f>'[1]S6 Maquette'!F181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6" customHeight="1">
      <c r="A133" s="42">
        <f>'[1]S6 Maquette'!B182</f>
        <v>0</v>
      </c>
      <c r="B133" s="42">
        <f>'[1]S6 Maquette'!C182</f>
        <v>0</v>
      </c>
      <c r="C133" s="41">
        <f>'[1]S6 Maquette'!F182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6" customHeight="1">
      <c r="A134" s="42">
        <f>'[1]S6 Maquette'!B183</f>
        <v>0</v>
      </c>
      <c r="B134" s="42">
        <f>'[1]S6 Maquette'!C183</f>
        <v>0</v>
      </c>
      <c r="C134" s="41">
        <f>'[1]S6 Maquette'!F183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6" customHeight="1">
      <c r="A135" s="42">
        <f>'[1]S6 Maquette'!B184</f>
        <v>0</v>
      </c>
      <c r="B135" s="42">
        <f>'[1]S6 Maquette'!C184</f>
        <v>0</v>
      </c>
      <c r="C135" s="41">
        <f>'[1]S6 Maquette'!F184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6" customHeight="1">
      <c r="A136" s="42">
        <f>'[1]S6 Maquette'!B185</f>
        <v>0</v>
      </c>
      <c r="B136" s="42">
        <f>'[1]S6 Maquette'!C185</f>
        <v>0</v>
      </c>
      <c r="C136" s="41">
        <f>'[1]S6 Maquette'!F185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6" customHeight="1">
      <c r="A137" s="42">
        <f>'[1]S6 Maquette'!B186</f>
        <v>0</v>
      </c>
      <c r="B137" s="42">
        <f>'[1]S6 Maquette'!C186</f>
        <v>0</v>
      </c>
      <c r="C137" s="41">
        <f>'[1]S6 Maquette'!F186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6" customHeight="1">
      <c r="A138" s="42">
        <f>'[1]S6 Maquette'!B187</f>
        <v>0</v>
      </c>
      <c r="B138" s="42">
        <f>'[1]S6 Maquette'!C187</f>
        <v>0</v>
      </c>
      <c r="C138" s="41">
        <f>'[1]S6 Maquette'!F187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6" customHeight="1">
      <c r="A139" s="42">
        <f>'[1]S6 Maquette'!B188</f>
        <v>0</v>
      </c>
      <c r="B139" s="42">
        <f>'[1]S6 Maquette'!C188</f>
        <v>0</v>
      </c>
      <c r="C139" s="41">
        <f>'[1]S6 Maquette'!F188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6" customHeight="1">
      <c r="A140" s="42">
        <f>'[1]S6 Maquette'!B189</f>
        <v>0</v>
      </c>
      <c r="B140" s="42">
        <f>'[1]S6 Maquette'!C189</f>
        <v>0</v>
      </c>
      <c r="C140" s="41">
        <f>'[1]S6 Maquette'!F189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6" customHeight="1">
      <c r="A141" s="42">
        <f>'[1]S6 Maquette'!B190</f>
        <v>0</v>
      </c>
      <c r="B141" s="42">
        <f>'[1]S6 Maquette'!C190</f>
        <v>0</v>
      </c>
      <c r="C141" s="41">
        <f>'[1]S6 Maquette'!F190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6" customHeight="1">
      <c r="A142" s="42">
        <f>'[1]S6 Maquette'!B191</f>
        <v>0</v>
      </c>
      <c r="B142" s="42">
        <f>'[1]S6 Maquette'!C191</f>
        <v>0</v>
      </c>
      <c r="C142" s="41">
        <f>'[1]S6 Maquette'!F191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6" customHeight="1">
      <c r="A143" s="42">
        <f>'[1]S6 Maquette'!B192</f>
        <v>0</v>
      </c>
      <c r="B143" s="42">
        <f>'[1]S6 Maquette'!C192</f>
        <v>0</v>
      </c>
      <c r="C143" s="41">
        <f>'[1]S6 Maquette'!F192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6" customHeight="1">
      <c r="A144" s="42">
        <f>'[1]S6 Maquette'!B193</f>
        <v>0</v>
      </c>
      <c r="B144" s="42">
        <f>'[1]S6 Maquette'!C193</f>
        <v>0</v>
      </c>
      <c r="C144" s="41">
        <f>'[1]S6 Maquette'!F193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6" customHeight="1">
      <c r="A145" s="42">
        <f>'[1]S6 Maquette'!B194</f>
        <v>0</v>
      </c>
      <c r="B145" s="42">
        <f>'[1]S6 Maquette'!C194</f>
        <v>0</v>
      </c>
      <c r="C145" s="41">
        <f>'[1]S6 Maquette'!F194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6" customHeight="1">
      <c r="A146" s="42">
        <f>'[1]S6 Maquette'!B195</f>
        <v>0</v>
      </c>
      <c r="B146" s="42">
        <f>'[1]S6 Maquette'!C195</f>
        <v>0</v>
      </c>
      <c r="C146" s="41">
        <f>'[1]S6 Maquette'!F195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6" customHeight="1">
      <c r="A147" s="42">
        <f>'[1]S6 Maquette'!B196</f>
        <v>0</v>
      </c>
      <c r="B147" s="42">
        <f>'[1]S6 Maquette'!C196</f>
        <v>0</v>
      </c>
      <c r="C147" s="41">
        <f>'[1]S6 Maquette'!F196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6" customHeight="1">
      <c r="A148" s="42">
        <f>'[1]S6 Maquette'!B197</f>
        <v>0</v>
      </c>
      <c r="B148" s="42">
        <f>'[1]S6 Maquette'!C197</f>
        <v>0</v>
      </c>
      <c r="C148" s="41">
        <f>'[1]S6 Maquette'!F197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6" customHeight="1">
      <c r="A149" s="42">
        <f>'[1]S6 Maquette'!B198</f>
        <v>0</v>
      </c>
      <c r="B149" s="42">
        <f>'[1]S6 Maquette'!C198</f>
        <v>0</v>
      </c>
      <c r="C149" s="41">
        <f>'[1]S6 Maquette'!F198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6" customHeight="1">
      <c r="A150" s="42">
        <f>'[1]S6 Maquette'!B199</f>
        <v>0</v>
      </c>
      <c r="B150" s="42">
        <f>'[1]S6 Maquette'!C199</f>
        <v>0</v>
      </c>
      <c r="C150" s="41">
        <f>'[1]S6 Maquette'!F199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6" customHeight="1">
      <c r="A151" s="42">
        <f>'[1]S6 Maquette'!B200</f>
        <v>0</v>
      </c>
      <c r="B151" s="42">
        <f>'[1]S6 Maquette'!C200</f>
        <v>0</v>
      </c>
      <c r="C151" s="41">
        <f>'[1]S6 Maquette'!F200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6" customHeight="1">
      <c r="A152" s="42">
        <f>'[1]S6 Maquette'!B201</f>
        <v>0</v>
      </c>
      <c r="B152" s="42">
        <f>'[1]S6 Maquette'!C201</f>
        <v>0</v>
      </c>
      <c r="C152" s="41">
        <f>'[1]S6 Maquette'!F201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6" customHeight="1">
      <c r="A153" s="42">
        <f>'[1]S6 Maquette'!B202</f>
        <v>0</v>
      </c>
      <c r="B153" s="42">
        <f>'[1]S6 Maquette'!C202</f>
        <v>0</v>
      </c>
      <c r="C153" s="41">
        <f>'[1]S6 Maquette'!F202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6" customHeight="1">
      <c r="A154" s="42">
        <f>'[1]S6 Maquette'!B203</f>
        <v>0</v>
      </c>
      <c r="B154" s="42">
        <f>'[1]S6 Maquette'!C203</f>
        <v>0</v>
      </c>
      <c r="C154" s="41">
        <f>'[1]S6 Maquette'!F203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6" customHeight="1">
      <c r="A155" s="42">
        <f>'[1]S6 Maquette'!B204</f>
        <v>0</v>
      </c>
      <c r="B155" s="42">
        <f>'[1]S6 Maquette'!C204</f>
        <v>0</v>
      </c>
      <c r="C155" s="41">
        <f>'[1]S6 Maquette'!F204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6" customHeight="1">
      <c r="A156" s="42">
        <f>'[1]S6 Maquette'!B205</f>
        <v>0</v>
      </c>
      <c r="B156" s="42">
        <f>'[1]S6 Maquette'!C205</f>
        <v>0</v>
      </c>
      <c r="C156" s="41">
        <f>'[1]S6 Maquette'!F205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6" customHeight="1">
      <c r="A157" s="42">
        <f>'[1]S6 Maquette'!B206</f>
        <v>0</v>
      </c>
      <c r="B157" s="42">
        <f>'[1]S6 Maquette'!C206</f>
        <v>0</v>
      </c>
      <c r="C157" s="41">
        <f>'[1]S6 Maquette'!F206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6" customHeight="1">
      <c r="A158" s="42">
        <f>'[1]S6 Maquette'!B207</f>
        <v>0</v>
      </c>
      <c r="B158" s="42">
        <f>'[1]S6 Maquette'!C207</f>
        <v>0</v>
      </c>
      <c r="C158" s="41">
        <f>'[1]S6 Maquette'!F207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6" customHeight="1">
      <c r="A159" s="42">
        <f>'[1]S6 Maquette'!B208</f>
        <v>0</v>
      </c>
      <c r="B159" s="42">
        <f>'[1]S6 Maquette'!C208</f>
        <v>0</v>
      </c>
      <c r="C159" s="41">
        <f>'[1]S6 Maquette'!F208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6" customHeight="1">
      <c r="A160" s="42">
        <f>'[1]S6 Maquette'!B209</f>
        <v>0</v>
      </c>
      <c r="B160" s="42">
        <f>'[1]S6 Maquette'!C209</f>
        <v>0</v>
      </c>
      <c r="C160" s="41">
        <f>'[1]S6 Maquette'!F209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6" customHeight="1">
      <c r="A161" s="42">
        <f>'[1]S6 Maquette'!B210</f>
        <v>0</v>
      </c>
      <c r="B161" s="42">
        <f>'[1]S6 Maquette'!C210</f>
        <v>0</v>
      </c>
      <c r="C161" s="41">
        <f>'[1]S6 Maquette'!F210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6" customHeight="1">
      <c r="A162" s="42">
        <f>'[1]S6 Maquette'!B211</f>
        <v>0</v>
      </c>
      <c r="B162" s="42">
        <f>'[1]S6 Maquette'!C211</f>
        <v>0</v>
      </c>
      <c r="C162" s="41">
        <f>'[1]S6 Maquette'!F211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6" customHeight="1">
      <c r="A163" s="42">
        <f>'[1]S6 Maquette'!B212</f>
        <v>0</v>
      </c>
      <c r="B163" s="42">
        <f>'[1]S6 Maquette'!C212</f>
        <v>0</v>
      </c>
      <c r="C163" s="41">
        <f>'[1]S6 Maquette'!F212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6" customHeight="1">
      <c r="A164" s="42">
        <f>'[1]S6 Maquette'!B213</f>
        <v>0</v>
      </c>
      <c r="B164" s="42">
        <f>'[1]S6 Maquette'!C213</f>
        <v>0</v>
      </c>
      <c r="C164" s="41">
        <f>'[1]S6 Maquette'!F213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6" customHeight="1">
      <c r="A165" s="42">
        <f>'[1]S6 Maquette'!B214</f>
        <v>0</v>
      </c>
      <c r="B165" s="42">
        <f>'[1]S6 Maquette'!C214</f>
        <v>0</v>
      </c>
      <c r="C165" s="41">
        <f>'[1]S6 Maquette'!F214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6" customHeight="1">
      <c r="A166" s="42">
        <f>'[1]S6 Maquette'!B215</f>
        <v>0</v>
      </c>
      <c r="B166" s="42">
        <f>'[1]S6 Maquette'!C215</f>
        <v>0</v>
      </c>
      <c r="C166" s="41">
        <f>'[1]S6 Maquette'!F215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6" customHeight="1">
      <c r="A167" s="42">
        <f>'[1]S6 Maquette'!B216</f>
        <v>0</v>
      </c>
      <c r="B167" s="42">
        <f>'[1]S6 Maquette'!C216</f>
        <v>0</v>
      </c>
      <c r="C167" s="41">
        <f>'[1]S6 Maquette'!F216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6" customHeight="1">
      <c r="A168" s="42">
        <f>'[1]S6 Maquette'!B217</f>
        <v>0</v>
      </c>
      <c r="B168" s="42">
        <f>'[1]S6 Maquette'!C217</f>
        <v>0</v>
      </c>
      <c r="C168" s="41">
        <f>'[1]S6 Maquette'!F217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6" customHeight="1">
      <c r="A169" s="42">
        <f>'[1]S6 Maquette'!B218</f>
        <v>0</v>
      </c>
      <c r="B169" s="42">
        <f>'[1]S6 Maquette'!C218</f>
        <v>0</v>
      </c>
      <c r="C169" s="41">
        <f>'[1]S6 Maquette'!F218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6" customHeight="1">
      <c r="A170" s="42">
        <f>'[1]S6 Maquette'!B219</f>
        <v>0</v>
      </c>
      <c r="B170" s="42">
        <f>'[1]S6 Maquette'!C219</f>
        <v>0</v>
      </c>
      <c r="C170" s="41">
        <f>'[1]S6 Maquette'!F219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6" customHeight="1">
      <c r="A171" s="42">
        <f>'[1]S6 Maquette'!B220</f>
        <v>0</v>
      </c>
      <c r="B171" s="42">
        <f>'[1]S6 Maquette'!C220</f>
        <v>0</v>
      </c>
      <c r="C171" s="41">
        <f>'[1]S6 Maquette'!F220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6" customHeight="1">
      <c r="A172" s="42">
        <f>'[1]S6 Maquette'!B221</f>
        <v>0</v>
      </c>
      <c r="B172" s="42">
        <f>'[1]S6 Maquette'!C221</f>
        <v>0</v>
      </c>
      <c r="C172" s="41">
        <f>'[1]S6 Maquette'!F221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6" customHeight="1">
      <c r="A173" s="42">
        <f>'[1]S6 Maquette'!B222</f>
        <v>0</v>
      </c>
      <c r="B173" s="42">
        <f>'[1]S6 Maquette'!C222</f>
        <v>0</v>
      </c>
      <c r="C173" s="41">
        <f>'[1]S6 Maquette'!F222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6" customHeight="1">
      <c r="A174" s="42">
        <f>'[1]S6 Maquette'!B223</f>
        <v>0</v>
      </c>
      <c r="B174" s="42">
        <f>'[1]S6 Maquette'!C223</f>
        <v>0</v>
      </c>
      <c r="C174" s="41">
        <f>'[1]S6 Maquette'!F223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6" customHeight="1">
      <c r="A175" s="42">
        <f>'[1]S6 Maquette'!B224</f>
        <v>0</v>
      </c>
      <c r="B175" s="42">
        <f>'[1]S6 Maquette'!C224</f>
        <v>0</v>
      </c>
      <c r="C175" s="41">
        <f>'[1]S6 Maquette'!F224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6" customHeight="1">
      <c r="A176" s="42">
        <f>'[1]S6 Maquette'!B225</f>
        <v>0</v>
      </c>
      <c r="B176" s="42">
        <f>'[1]S6 Maquette'!C225</f>
        <v>0</v>
      </c>
      <c r="C176" s="41">
        <f>'[1]S6 Maquette'!F225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6" customHeight="1">
      <c r="A177" s="42">
        <f>'[1]S6 Maquette'!B226</f>
        <v>0</v>
      </c>
      <c r="B177" s="42">
        <f>'[1]S6 Maquette'!C226</f>
        <v>0</v>
      </c>
      <c r="C177" s="41">
        <f>'[1]S6 Maquette'!F226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6" customHeight="1">
      <c r="A178" s="42">
        <f>'[1]S6 Maquette'!B227</f>
        <v>0</v>
      </c>
      <c r="B178" s="42">
        <f>'[1]S6 Maquette'!C227</f>
        <v>0</v>
      </c>
      <c r="C178" s="41">
        <f>'[1]S6 Maquette'!F227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6" customHeight="1">
      <c r="A179" s="42">
        <f>'[1]S6 Maquette'!B228</f>
        <v>0</v>
      </c>
      <c r="B179" s="42">
        <f>'[1]S6 Maquette'!C228</f>
        <v>0</v>
      </c>
      <c r="C179" s="41">
        <f>'[1]S6 Maquette'!F228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6" customHeight="1">
      <c r="A180" s="42">
        <f>'[1]S6 Maquette'!B229</f>
        <v>0</v>
      </c>
      <c r="B180" s="42">
        <f>'[1]S6 Maquette'!C229</f>
        <v>0</v>
      </c>
      <c r="C180" s="41">
        <f>'[1]S6 Maquette'!F229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6" customHeight="1">
      <c r="A181" s="42">
        <f>'[1]S6 Maquette'!B230</f>
        <v>0</v>
      </c>
      <c r="B181" s="42">
        <f>'[1]S6 Maquette'!C230</f>
        <v>0</v>
      </c>
      <c r="C181" s="41">
        <f>'[1]S6 Maquette'!F230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6" customHeight="1">
      <c r="A182" s="42">
        <f>'[1]S6 Maquette'!B231</f>
        <v>0</v>
      </c>
      <c r="B182" s="42">
        <f>'[1]S6 Maquette'!C231</f>
        <v>0</v>
      </c>
      <c r="C182" s="41">
        <f>'[1]S6 Maquette'!F231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6" customHeight="1">
      <c r="A183" s="42">
        <f>'[1]S6 Maquette'!B232</f>
        <v>0</v>
      </c>
      <c r="B183" s="42">
        <f>'[1]S6 Maquette'!C232</f>
        <v>0</v>
      </c>
      <c r="C183" s="41">
        <f>'[1]S6 Maquette'!F232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6" customHeight="1">
      <c r="A184" s="42">
        <f>'[1]S6 Maquette'!B233</f>
        <v>0</v>
      </c>
      <c r="B184" s="42">
        <f>'[1]S6 Maquette'!C233</f>
        <v>0</v>
      </c>
      <c r="C184" s="41">
        <f>'[1]S6 Maquette'!F233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6" customHeight="1">
      <c r="A185" s="42">
        <f>'[1]S6 Maquette'!B234</f>
        <v>0</v>
      </c>
      <c r="B185" s="42">
        <f>'[1]S6 Maquette'!C234</f>
        <v>0</v>
      </c>
      <c r="C185" s="41">
        <f>'[1]S6 Maquette'!F234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6" customHeight="1">
      <c r="A186" s="42">
        <f>'[1]S6 Maquette'!B235</f>
        <v>0</v>
      </c>
      <c r="B186" s="42">
        <f>'[1]S6 Maquette'!C235</f>
        <v>0</v>
      </c>
      <c r="C186" s="41">
        <f>'[1]S6 Maquette'!F235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6" customHeight="1">
      <c r="A187" s="42">
        <f>'[1]S6 Maquette'!B236</f>
        <v>0</v>
      </c>
      <c r="B187" s="42">
        <f>'[1]S6 Maquette'!C236</f>
        <v>0</v>
      </c>
      <c r="C187" s="41">
        <f>'[1]S6 Maquette'!F236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6" customHeight="1">
      <c r="A188" s="42">
        <f>'[1]S6 Maquette'!B237</f>
        <v>0</v>
      </c>
      <c r="B188" s="42">
        <f>'[1]S6 Maquette'!C237</f>
        <v>0</v>
      </c>
      <c r="C188" s="41">
        <f>'[1]S6 Maquette'!F237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6" customHeight="1">
      <c r="A189" s="42">
        <f>'[1]S6 Maquette'!B238</f>
        <v>0</v>
      </c>
      <c r="B189" s="42">
        <f>'[1]S6 Maquette'!C238</f>
        <v>0</v>
      </c>
      <c r="C189" s="41">
        <f>'[1]S6 Maquette'!F238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6" customHeight="1">
      <c r="A190" s="42">
        <f>'[1]S6 Maquette'!B239</f>
        <v>0</v>
      </c>
      <c r="B190" s="42">
        <f>'[1]S6 Maquette'!C239</f>
        <v>0</v>
      </c>
      <c r="C190" s="41">
        <f>'[1]S6 Maquette'!F239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6" customHeight="1">
      <c r="A191" s="42">
        <f>'[1]S6 Maquette'!B240</f>
        <v>0</v>
      </c>
      <c r="B191" s="42">
        <f>'[1]S6 Maquette'!C240</f>
        <v>0</v>
      </c>
      <c r="C191" s="41">
        <f>'[1]S6 Maquette'!F240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6" customHeight="1">
      <c r="A192" s="42">
        <f>'[1]S6 Maquette'!B241</f>
        <v>0</v>
      </c>
      <c r="B192" s="42">
        <f>'[1]S6 Maquette'!C241</f>
        <v>0</v>
      </c>
      <c r="C192" s="41">
        <f>'[1]S6 Maquette'!F241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6" customHeight="1">
      <c r="A193" s="42">
        <f>'[1]S6 Maquette'!B242</f>
        <v>0</v>
      </c>
      <c r="B193" s="42">
        <f>'[1]S6 Maquette'!C242</f>
        <v>0</v>
      </c>
      <c r="C193" s="41">
        <f>'[1]S6 Maquette'!F242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6" customHeight="1">
      <c r="A194" s="42">
        <f>'[1]S6 Maquette'!B243</f>
        <v>0</v>
      </c>
      <c r="B194" s="42">
        <f>'[1]S6 Maquette'!C243</f>
        <v>0</v>
      </c>
      <c r="C194" s="41">
        <f>'[1]S6 Maquette'!F243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6" customHeight="1">
      <c r="A195" s="42">
        <f>'[1]S6 Maquette'!B244</f>
        <v>0</v>
      </c>
      <c r="B195" s="42">
        <f>'[1]S6 Maquette'!C244</f>
        <v>0</v>
      </c>
      <c r="C195" s="41">
        <f>'[1]S6 Maquette'!F244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6" customHeight="1">
      <c r="A196" s="42">
        <f>'[1]S6 Maquette'!B245</f>
        <v>0</v>
      </c>
      <c r="B196" s="42">
        <f>'[1]S6 Maquette'!C245</f>
        <v>0</v>
      </c>
      <c r="C196" s="41">
        <f>'[1]S6 Maquette'!F245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6" customHeight="1">
      <c r="A197" s="42">
        <f>'[1]S6 Maquette'!B246</f>
        <v>0</v>
      </c>
      <c r="B197" s="42">
        <f>'[1]S6 Maquette'!C246</f>
        <v>0</v>
      </c>
      <c r="C197" s="41">
        <f>'[1]S6 Maquette'!F246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6" customHeight="1">
      <c r="A198" s="42">
        <f>'[1]S6 Maquette'!B247</f>
        <v>0</v>
      </c>
      <c r="B198" s="42">
        <f>'[1]S6 Maquette'!C247</f>
        <v>0</v>
      </c>
      <c r="C198" s="41">
        <f>'[1]S6 Maquette'!F247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6" customHeight="1">
      <c r="A199" s="42">
        <f>'[1]S6 Maquette'!B248</f>
        <v>0</v>
      </c>
      <c r="B199" s="42">
        <f>'[1]S6 Maquette'!C248</f>
        <v>0</v>
      </c>
      <c r="C199" s="41">
        <f>'[1]S6 Maquette'!F248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6" customHeight="1">
      <c r="A200" s="42">
        <f>'[1]S6 Maquette'!B249</f>
        <v>0</v>
      </c>
      <c r="B200" s="42">
        <f>'[1]S6 Maquette'!C249</f>
        <v>0</v>
      </c>
      <c r="C200" s="41">
        <f>'[1]S6 Maquette'!F249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6" customHeight="1">
      <c r="A201" s="42">
        <f>'[1]S6 Maquette'!B250</f>
        <v>0</v>
      </c>
      <c r="B201" s="42">
        <f>'[1]S6 Maquette'!C250</f>
        <v>0</v>
      </c>
      <c r="C201" s="41">
        <f>'[1]S6 Maquette'!F250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6" customHeight="1">
      <c r="A202" s="42">
        <f>'[1]S6 Maquette'!B251</f>
        <v>0</v>
      </c>
      <c r="B202" s="42">
        <f>'[1]S6 Maquette'!C251</f>
        <v>0</v>
      </c>
      <c r="C202" s="41">
        <f>'[1]S6 Maquette'!F251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6" customHeight="1">
      <c r="A203" s="42">
        <f>'[1]S6 Maquette'!B252</f>
        <v>0</v>
      </c>
      <c r="B203" s="42">
        <f>'[1]S6 Maquette'!C252</f>
        <v>0</v>
      </c>
      <c r="C203" s="41">
        <f>'[1]S6 Maquette'!F252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6" customHeight="1">
      <c r="A204" s="42">
        <f>'[1]S6 Maquette'!B253</f>
        <v>0</v>
      </c>
      <c r="B204" s="42">
        <f>'[1]S6 Maquette'!C253</f>
        <v>0</v>
      </c>
      <c r="C204" s="41">
        <f>'[1]S6 Maquette'!F253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6" customHeight="1">
      <c r="A205" s="42">
        <f>'[1]S6 Maquette'!B254</f>
        <v>0</v>
      </c>
      <c r="B205" s="42">
        <f>'[1]S6 Maquette'!C254</f>
        <v>0</v>
      </c>
      <c r="C205" s="41">
        <f>'[1]S6 Maquette'!F254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6" customHeight="1">
      <c r="A206" s="42">
        <f>'[1]S6 Maquette'!B255</f>
        <v>0</v>
      </c>
      <c r="B206" s="42">
        <f>'[1]S6 Maquette'!C255</f>
        <v>0</v>
      </c>
      <c r="C206" s="41">
        <f>'[1]S6 Maquette'!F255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6" customHeight="1">
      <c r="A207" s="42">
        <f>'[1]S6 Maquette'!B256</f>
        <v>0</v>
      </c>
      <c r="B207" s="42">
        <f>'[1]S6 Maquette'!C256</f>
        <v>0</v>
      </c>
      <c r="C207" s="41">
        <f>'[1]S6 Maquette'!F256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6" customHeight="1">
      <c r="A208" s="42">
        <f>'[1]S6 Maquette'!B257</f>
        <v>0</v>
      </c>
      <c r="B208" s="42">
        <f>'[1]S6 Maquette'!C257</f>
        <v>0</v>
      </c>
      <c r="C208" s="41">
        <f>'[1]S6 Maquette'!F257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6" customHeight="1">
      <c r="A209" s="42">
        <f>'[1]S6 Maquette'!B258</f>
        <v>0</v>
      </c>
      <c r="B209" s="42">
        <f>'[1]S6 Maquette'!C258</f>
        <v>0</v>
      </c>
      <c r="C209" s="41">
        <f>'[1]S6 Maquette'!F258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6" customHeight="1">
      <c r="A210" s="42">
        <f>'[1]S6 Maquette'!B259</f>
        <v>0</v>
      </c>
      <c r="B210" s="42">
        <f>'[1]S6 Maquette'!C259</f>
        <v>0</v>
      </c>
      <c r="C210" s="41">
        <f>'[1]S6 Maquette'!F259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6" customHeight="1">
      <c r="A211" s="42">
        <f>'[1]S6 Maquette'!B260</f>
        <v>0</v>
      </c>
      <c r="B211" s="42">
        <f>'[1]S6 Maquette'!C260</f>
        <v>0</v>
      </c>
      <c r="C211" s="41">
        <f>'[1]S6 Maquette'!F260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6" customHeight="1">
      <c r="A212" s="42">
        <f>'[1]S6 Maquette'!B261</f>
        <v>0</v>
      </c>
      <c r="B212" s="42">
        <f>'[1]S6 Maquette'!C261</f>
        <v>0</v>
      </c>
      <c r="C212" s="41">
        <f>'[1]S6 Maquette'!F261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6" customHeight="1">
      <c r="A213" s="42">
        <f>'[1]S6 Maquette'!B262</f>
        <v>0</v>
      </c>
      <c r="B213" s="42">
        <f>'[1]S6 Maquette'!C262</f>
        <v>0</v>
      </c>
      <c r="C213" s="41">
        <f>'[1]S6 Maquette'!F262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6" customHeight="1">
      <c r="A214" s="42">
        <f>'[1]S6 Maquette'!B263</f>
        <v>0</v>
      </c>
      <c r="B214" s="42">
        <f>'[1]S6 Maquette'!C263</f>
        <v>0</v>
      </c>
      <c r="C214" s="41">
        <f>'[1]S6 Maquette'!F263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6" customHeight="1">
      <c r="A215" s="42">
        <f>'[1]S6 Maquette'!B264</f>
        <v>0</v>
      </c>
      <c r="B215" s="42">
        <f>'[1]S6 Maquette'!C264</f>
        <v>0</v>
      </c>
      <c r="C215" s="41">
        <f>'[1]S6 Maquette'!F264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6" customHeight="1">
      <c r="A216" s="42">
        <f>'[1]S6 Maquette'!B265</f>
        <v>0</v>
      </c>
      <c r="B216" s="42">
        <f>'[1]S6 Maquette'!C265</f>
        <v>0</v>
      </c>
      <c r="C216" s="41">
        <f>'[1]S6 Maquette'!F265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6" customHeight="1">
      <c r="A217" s="42">
        <f>'[1]S6 Maquette'!B266</f>
        <v>0</v>
      </c>
      <c r="B217" s="42">
        <f>'[1]S6 Maquette'!C266</f>
        <v>0</v>
      </c>
      <c r="C217" s="41">
        <f>'[1]S6 Maquette'!F266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6" customHeight="1">
      <c r="A218" s="42">
        <f>'[1]S6 Maquette'!B267</f>
        <v>0</v>
      </c>
      <c r="B218" s="42">
        <f>'[1]S6 Maquette'!C267</f>
        <v>0</v>
      </c>
      <c r="C218" s="41">
        <f>'[1]S6 Maquette'!F267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6" customHeight="1">
      <c r="A219" s="42">
        <f>'[1]S6 Maquette'!B268</f>
        <v>0</v>
      </c>
      <c r="B219" s="42">
        <f>'[1]S6 Maquette'!C268</f>
        <v>0</v>
      </c>
      <c r="C219" s="41">
        <f>'[1]S6 Maquette'!F268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6" customHeight="1">
      <c r="A220" s="42">
        <f>'[1]S6 Maquette'!B269</f>
        <v>0</v>
      </c>
      <c r="B220" s="42">
        <f>'[1]S6 Maquette'!C269</f>
        <v>0</v>
      </c>
      <c r="C220" s="41">
        <f>'[1]S6 Maquette'!F269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6" customHeight="1">
      <c r="A221" s="42">
        <f>'[1]S6 Maquette'!B270</f>
        <v>0</v>
      </c>
      <c r="B221" s="42">
        <f>'[1]S6 Maquette'!C270</f>
        <v>0</v>
      </c>
      <c r="C221" s="41">
        <f>'[1]S6 Maquette'!F270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6" customHeight="1">
      <c r="A222" s="42">
        <f>'[1]S6 Maquette'!B271</f>
        <v>0</v>
      </c>
      <c r="B222" s="42">
        <f>'[1]S6 Maquette'!C271</f>
        <v>0</v>
      </c>
      <c r="C222" s="41">
        <f>'[1]S6 Maquette'!F271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6" customHeight="1">
      <c r="A223" s="42">
        <f>'[1]S6 Maquette'!B272</f>
        <v>0</v>
      </c>
      <c r="B223" s="42">
        <f>'[1]S6 Maquette'!C272</f>
        <v>0</v>
      </c>
      <c r="C223" s="41">
        <f>'[1]S6 Maquette'!F272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6" customHeight="1">
      <c r="A224" s="42">
        <f>'[1]S6 Maquette'!B273</f>
        <v>0</v>
      </c>
      <c r="B224" s="42">
        <f>'[1]S6 Maquette'!C273</f>
        <v>0</v>
      </c>
      <c r="C224" s="41">
        <f>'[1]S6 Maquette'!F273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6" customHeight="1">
      <c r="A225" s="42">
        <f>'[1]S6 Maquette'!B274</f>
        <v>0</v>
      </c>
      <c r="B225" s="42">
        <f>'[1]S6 Maquette'!C274</f>
        <v>0</v>
      </c>
      <c r="C225" s="41">
        <f>'[1]S6 Maquette'!F274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6" customHeight="1">
      <c r="A226" s="42">
        <f>'[1]S6 Maquette'!B275</f>
        <v>0</v>
      </c>
      <c r="B226" s="42">
        <f>'[1]S6 Maquette'!C275</f>
        <v>0</v>
      </c>
      <c r="C226" s="41">
        <f>'[1]S6 Maquette'!F275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6" customHeight="1">
      <c r="A227" s="42">
        <f>'[1]S6 Maquette'!B276</f>
        <v>0</v>
      </c>
      <c r="B227" s="42">
        <f>'[1]S6 Maquette'!C276</f>
        <v>0</v>
      </c>
      <c r="C227" s="41">
        <f>'[1]S6 Maquette'!F276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6" customHeight="1">
      <c r="A228" s="42">
        <f>'[1]S6 Maquette'!B277</f>
        <v>0</v>
      </c>
      <c r="B228" s="42">
        <f>'[1]S6 Maquette'!C277</f>
        <v>0</v>
      </c>
      <c r="C228" s="41">
        <f>'[1]S6 Maquette'!F277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6" customHeight="1">
      <c r="A229" s="42">
        <f>'[1]S6 Maquette'!B278</f>
        <v>0</v>
      </c>
      <c r="B229" s="42">
        <f>'[1]S6 Maquette'!C278</f>
        <v>0</v>
      </c>
      <c r="C229" s="41">
        <f>'[1]S6 Maquette'!F278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6" customHeight="1">
      <c r="A230" s="42">
        <f>'[1]S6 Maquette'!B279</f>
        <v>0</v>
      </c>
      <c r="B230" s="42">
        <f>'[1]S6 Maquette'!C279</f>
        <v>0</v>
      </c>
      <c r="C230" s="41">
        <f>'[1]S6 Maquette'!F279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6" customHeight="1">
      <c r="A231" s="42">
        <f>'[1]S6 Maquette'!B280</f>
        <v>0</v>
      </c>
      <c r="B231" s="42">
        <f>'[1]S6 Maquette'!C280</f>
        <v>0</v>
      </c>
      <c r="C231" s="41">
        <f>'[1]S6 Maquette'!F280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6" customHeight="1">
      <c r="A232" s="42">
        <f>'[1]S6 Maquette'!B281</f>
        <v>0</v>
      </c>
      <c r="B232" s="42">
        <f>'[1]S6 Maquette'!C281</f>
        <v>0</v>
      </c>
      <c r="C232" s="41">
        <f>'[1]S6 Maquette'!F281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6" customHeight="1">
      <c r="A233" s="42">
        <f>'[1]S6 Maquette'!B282</f>
        <v>0</v>
      </c>
      <c r="B233" s="42">
        <f>'[1]S6 Maquette'!C282</f>
        <v>0</v>
      </c>
      <c r="C233" s="41">
        <f>'[1]S6 Maquette'!F282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6" customHeight="1">
      <c r="A234" s="42">
        <f>'[1]S6 Maquette'!B283</f>
        <v>0</v>
      </c>
      <c r="B234" s="42">
        <f>'[1]S6 Maquette'!C283</f>
        <v>0</v>
      </c>
      <c r="C234" s="41">
        <f>'[1]S6 Maquette'!F283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6" customHeight="1">
      <c r="A235" s="42">
        <f>'[1]S6 Maquette'!B284</f>
        <v>0</v>
      </c>
      <c r="B235" s="42">
        <f>'[1]S6 Maquette'!C284</f>
        <v>0</v>
      </c>
      <c r="C235" s="41">
        <f>'[1]S6 Maquette'!F284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6" customHeight="1">
      <c r="A236" s="42">
        <f>'[1]S6 Maquette'!B285</f>
        <v>0</v>
      </c>
      <c r="B236" s="42">
        <f>'[1]S6 Maquette'!C285</f>
        <v>0</v>
      </c>
      <c r="C236" s="41">
        <f>'[1]S6 Maquette'!F285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6" customHeight="1">
      <c r="A237" s="42">
        <f>'[1]S6 Maquette'!B286</f>
        <v>0</v>
      </c>
      <c r="B237" s="42">
        <f>'[1]S6 Maquette'!C286</f>
        <v>0</v>
      </c>
      <c r="C237" s="41">
        <f>'[1]S6 Maquette'!F286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6" customHeight="1">
      <c r="A238" s="42">
        <f>'[1]S6 Maquette'!B287</f>
        <v>0</v>
      </c>
      <c r="B238" s="42">
        <f>'[1]S6 Maquette'!C287</f>
        <v>0</v>
      </c>
      <c r="C238" s="41">
        <f>'[1]S6 Maquette'!F287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6" customHeight="1">
      <c r="A239" s="42">
        <f>'[1]S6 Maquette'!B288</f>
        <v>0</v>
      </c>
      <c r="B239" s="42">
        <f>'[1]S6 Maquette'!C288</f>
        <v>0</v>
      </c>
      <c r="C239" s="41">
        <f>'[1]S6 Maquette'!F288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6" customHeight="1">
      <c r="A240" s="42">
        <f>'[1]S6 Maquette'!B289</f>
        <v>0</v>
      </c>
      <c r="B240" s="42">
        <f>'[1]S6 Maquette'!C289</f>
        <v>0</v>
      </c>
      <c r="C240" s="41">
        <f>'[1]S6 Maquette'!F289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6" customHeight="1">
      <c r="A241" s="42">
        <f>'[1]S6 Maquette'!B290</f>
        <v>0</v>
      </c>
      <c r="B241" s="42">
        <f>'[1]S6 Maquette'!C290</f>
        <v>0</v>
      </c>
      <c r="C241" s="41">
        <f>'[1]S6 Maquette'!F290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6" customHeight="1">
      <c r="A242" s="42">
        <f>'[1]S6 Maquette'!B291</f>
        <v>0</v>
      </c>
      <c r="B242" s="42">
        <f>'[1]S6 Maquette'!C291</f>
        <v>0</v>
      </c>
      <c r="C242" s="41">
        <f>'[1]S6 Maquette'!F291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6" customHeight="1">
      <c r="A243" s="42">
        <f>'[1]S6 Maquette'!B292</f>
        <v>0</v>
      </c>
      <c r="B243" s="42">
        <f>'[1]S6 Maquette'!C292</f>
        <v>0</v>
      </c>
      <c r="C243" s="41">
        <f>'[1]S6 Maquette'!F292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6" customHeight="1">
      <c r="A244" s="42">
        <f>'[1]S6 Maquette'!B293</f>
        <v>0</v>
      </c>
      <c r="B244" s="42">
        <f>'[1]S6 Maquette'!C293</f>
        <v>0</v>
      </c>
      <c r="C244" s="41">
        <f>'[1]S6 Maquette'!F293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6" customHeight="1">
      <c r="A245" s="42">
        <f>'[1]S6 Maquette'!B294</f>
        <v>0</v>
      </c>
      <c r="B245" s="42">
        <f>'[1]S6 Maquette'!C294</f>
        <v>0</v>
      </c>
      <c r="C245" s="41">
        <f>'[1]S6 Maquette'!F294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6" customHeight="1">
      <c r="A246" s="42">
        <f>'[1]S6 Maquette'!B295</f>
        <v>0</v>
      </c>
      <c r="B246" s="42">
        <f>'[1]S6 Maquette'!C295</f>
        <v>0</v>
      </c>
      <c r="C246" s="41">
        <f>'[1]S6 Maquette'!F295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6" customHeight="1">
      <c r="A247" s="42">
        <f>'[1]S6 Maquette'!B296</f>
        <v>0</v>
      </c>
      <c r="B247" s="42">
        <f>'[1]S6 Maquette'!C296</f>
        <v>0</v>
      </c>
      <c r="C247" s="41">
        <f>'[1]S6 Maquette'!F296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6" customHeight="1">
      <c r="A248" s="42">
        <f>'[1]S6 Maquette'!B297</f>
        <v>0</v>
      </c>
      <c r="B248" s="42">
        <f>'[1]S6 Maquette'!C297</f>
        <v>0</v>
      </c>
      <c r="C248" s="41">
        <f>'[1]S6 Maquette'!F297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6" customHeight="1">
      <c r="A249" s="42">
        <f>'[1]S6 Maquette'!B298</f>
        <v>0</v>
      </c>
      <c r="B249" s="42">
        <f>'[1]S6 Maquette'!C298</f>
        <v>0</v>
      </c>
      <c r="C249" s="41">
        <f>'[1]S6 Maquette'!F298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6" customHeight="1">
      <c r="A250" s="42">
        <f>'[1]S6 Maquette'!B299</f>
        <v>0</v>
      </c>
      <c r="B250" s="42">
        <f>'[1]S6 Maquette'!C299</f>
        <v>0</v>
      </c>
      <c r="C250" s="41">
        <f>'[1]S6 Maquette'!F299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6" customHeight="1">
      <c r="A251" s="42">
        <f>'[1]S6 Maquette'!B300</f>
        <v>0</v>
      </c>
      <c r="B251" s="42">
        <f>'[1]S6 Maquette'!C300</f>
        <v>0</v>
      </c>
      <c r="C251" s="41">
        <f>'[1]S6 Maquette'!F300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252:A950">
    <cfRule type="expression" dxfId="98" priority="44">
      <formula>$C1="BLOC"</formula>
    </cfRule>
    <cfRule type="expression" dxfId="97" priority="43">
      <formula>$C1="Parcours Pédagogique"</formula>
    </cfRule>
    <cfRule type="expression" dxfId="96" priority="45">
      <formula>$C1="OPTION"</formula>
    </cfRule>
  </conditionalFormatting>
  <conditionalFormatting sqref="A27:B27">
    <cfRule type="expression" dxfId="95" priority="20">
      <formula>$F27="Modification"</formula>
    </cfRule>
    <cfRule type="expression" dxfId="94" priority="19">
      <formula>$F27="Fermeture"</formula>
    </cfRule>
    <cfRule type="expression" dxfId="93" priority="21">
      <formula>$F27="Création"</formula>
    </cfRule>
  </conditionalFormatting>
  <conditionalFormatting sqref="A38:B39">
    <cfRule type="expression" dxfId="92" priority="16">
      <formula>$F38="Fermeture"</formula>
    </cfRule>
    <cfRule type="expression" dxfId="91" priority="17">
      <formula>$F38="Modification"</formula>
    </cfRule>
    <cfRule type="expression" dxfId="90" priority="18">
      <formula>$F38="Création"</formula>
    </cfRule>
  </conditionalFormatting>
  <conditionalFormatting sqref="A48:B96">
    <cfRule type="expression" dxfId="89" priority="31">
      <formula>$C48="Modification MCC"</formula>
    </cfRule>
    <cfRule type="expression" dxfId="88" priority="32">
      <formula>$C48="Modification"</formula>
    </cfRule>
    <cfRule type="expression" dxfId="87" priority="33">
      <formula>$C48="Création"</formula>
    </cfRule>
    <cfRule type="expression" dxfId="86" priority="34">
      <formula>$C48="Fermeture"</formula>
    </cfRule>
  </conditionalFormatting>
  <conditionalFormatting sqref="A16:S26 C27:S96 A97:S249 T16">
    <cfRule type="expression" dxfId="85" priority="48">
      <formula>$C16="Modification MCC"</formula>
    </cfRule>
  </conditionalFormatting>
  <conditionalFormatting sqref="A18:S26 C27:S96 A97:S251 T18">
    <cfRule type="expression" dxfId="84" priority="52">
      <formula>$C18="Modification"</formula>
    </cfRule>
  </conditionalFormatting>
  <conditionalFormatting sqref="B28:B32 B35:B37">
    <cfRule type="expression" dxfId="83" priority="11">
      <formula>$F28="Modification"</formula>
    </cfRule>
    <cfRule type="expression" dxfId="82" priority="12">
      <formula>$F28="Création"</formula>
    </cfRule>
    <cfRule type="expression" dxfId="81" priority="10">
      <formula>$F28="Fermeture"</formula>
    </cfRule>
  </conditionalFormatting>
  <conditionalFormatting sqref="B33:B34">
    <cfRule type="expression" dxfId="80" priority="13">
      <formula>$F32="Modification"</formula>
    </cfRule>
    <cfRule type="expression" dxfId="79" priority="14">
      <formula>$F32="Création"</formula>
    </cfRule>
    <cfRule type="expression" dxfId="78" priority="15">
      <formula>$F32="Fermeture"</formula>
    </cfRule>
  </conditionalFormatting>
  <conditionalFormatting sqref="B1:S9 B10:E10 J10:S11 B11:D11 B12:M12 P12 B13:L13 B14:N14 P14:S17 B15:M17 B252:S950">
    <cfRule type="expression" dxfId="77" priority="51">
      <formula>$D1="Fermeture"</formula>
    </cfRule>
    <cfRule type="expression" dxfId="76" priority="50">
      <formula>$D1="Création"</formula>
    </cfRule>
  </conditionalFormatting>
  <conditionalFormatting sqref="C1:S950">
    <cfRule type="expression" dxfId="75" priority="35">
      <formula>$B1="Option"</formula>
    </cfRule>
  </conditionalFormatting>
  <conditionalFormatting sqref="J1:J950">
    <cfRule type="expression" dxfId="74" priority="41">
      <formula>$I1="NON"</formula>
    </cfRule>
  </conditionalFormatting>
  <conditionalFormatting sqref="L1:L950">
    <cfRule type="expression" dxfId="73" priority="37">
      <formula>$K1="CT (Contrôle terminal)"</formula>
    </cfRule>
    <cfRule type="expression" dxfId="72" priority="36">
      <formula>$K1="CCI (CC Intégral)"</formula>
    </cfRule>
  </conditionalFormatting>
  <conditionalFormatting sqref="L18:L26 L44:L251 M18">
    <cfRule type="expression" dxfId="71" priority="46">
      <formula>$K1="CT (Contrôle terminal)"</formula>
    </cfRule>
  </conditionalFormatting>
  <conditionalFormatting sqref="L18:L26 L44:L251">
    <cfRule type="expression" dxfId="70" priority="47">
      <formula>$K1="CCI (CC Intégral)"</formula>
    </cfRule>
  </conditionalFormatting>
  <conditionalFormatting sqref="L27:L43">
    <cfRule type="expression" dxfId="69" priority="168">
      <formula>#REF!="CT (Contrôle terminal)"</formula>
    </cfRule>
    <cfRule type="expression" dxfId="68" priority="171">
      <formula>#REF!="CCI (CC Intégral)"</formula>
    </cfRule>
  </conditionalFormatting>
  <conditionalFormatting sqref="M1:M950">
    <cfRule type="expression" dxfId="67" priority="42">
      <formula>$K1="CT (Contrôle terminal)"</formula>
    </cfRule>
  </conditionalFormatting>
  <conditionalFormatting sqref="N1:O950">
    <cfRule type="expression" dxfId="66" priority="40">
      <formula>$K1="CCI (CC Intégral)"</formula>
    </cfRule>
  </conditionalFormatting>
  <conditionalFormatting sqref="P14:S17 B15:M17 B1:S9 J10:S11 B12:M12 B14:N14 B252:S950 B13:L13 B10:E10 B11:D11 P12">
    <cfRule type="expression" dxfId="65" priority="49">
      <formula>$D1="Modification"</formula>
    </cfRule>
  </conditionalFormatting>
  <conditionalFormatting sqref="Q1:R950">
    <cfRule type="expression" dxfId="64" priority="38">
      <formula>$P1="Autres"</formula>
    </cfRule>
  </conditionalFormatting>
  <conditionalFormatting sqref="S1:S950 T18">
    <cfRule type="expression" dxfId="63" priority="39">
      <formula>$P1="CT (Contrôle terminal)"</formula>
    </cfRule>
  </conditionalFormatting>
  <conditionalFormatting sqref="T18 A18:S26 C27:S96 A97:S251">
    <cfRule type="expression" dxfId="62" priority="53">
      <formula>$C18="Création"</formula>
    </cfRule>
    <cfRule type="expression" dxfId="61" priority="54">
      <formula>$C18="Fermeture"</formula>
    </cfRule>
  </conditionalFormatting>
  <conditionalFormatting sqref="A46:B46">
    <cfRule type="expression" dxfId="60" priority="8">
      <formula>$F46="Modification"</formula>
    </cfRule>
    <cfRule type="expression" dxfId="59" priority="9">
      <formula>$F46="Création"</formula>
    </cfRule>
  </conditionalFormatting>
  <conditionalFormatting sqref="A46:B46">
    <cfRule type="expression" dxfId="58" priority="7">
      <formula>$F46="Fermeture"</formula>
    </cfRule>
  </conditionalFormatting>
  <conditionalFormatting sqref="A40:B45">
    <cfRule type="expression" dxfId="57" priority="5">
      <formula>$F40="Modification"</formula>
    </cfRule>
    <cfRule type="expression" dxfId="56" priority="6">
      <formula>$F40="Création"</formula>
    </cfRule>
  </conditionalFormatting>
  <conditionalFormatting sqref="A40:B45">
    <cfRule type="expression" dxfId="55" priority="4">
      <formula>$F40="Fermeture"</formula>
    </cfRule>
  </conditionalFormatting>
  <conditionalFormatting sqref="A47:B47">
    <cfRule type="expression" dxfId="54" priority="2">
      <formula>$F47="Modification"</formula>
    </cfRule>
    <cfRule type="expression" dxfId="53" priority="3">
      <formula>$F47="Création"</formula>
    </cfRule>
  </conditionalFormatting>
  <conditionalFormatting sqref="A47:B47">
    <cfRule type="expression" dxfId="52" priority="1">
      <formula>$F47="Fermeture"</formula>
    </cfRule>
  </conditionalFormatting>
  <dataValidations count="7">
    <dataValidation type="list" allowBlank="1" showInputMessage="1" showErrorMessage="1" sqref="G19 E19:F251 H19:I251 G23:G251" xr:uid="{58078766-A2D6-4CB0-8CF2-B5F4B86225A5}">
      <formula1>"OUI, NON"</formula1>
    </dataValidation>
    <dataValidation type="list" allowBlank="1" showInputMessage="1" showErrorMessage="1" sqref="D1:D6" xr:uid="{36BAC450-A30C-4F22-A002-BA2D09FF7E90}">
      <formula1>"Obligatoire, Facultatif, Complémentaire"</formula1>
    </dataValidation>
    <dataValidation type="list" allowBlank="1" showInputMessage="1" showErrorMessage="1" sqref="P19:P251" xr:uid="{F73BA507-CF2A-4A07-9286-83DA46CBFCDE}">
      <formula1>"CT (Contrôle terminal), Autres"</formula1>
    </dataValidation>
    <dataValidation type="list" allowBlank="1" showInputMessage="1" showErrorMessage="1" sqref="C19:C251" xr:uid="{F3F8D458-72E8-421E-BBEA-53DDFBA7D5E5}">
      <formula1>"Modification MCC"</formula1>
    </dataValidation>
    <dataValidation type="list" allowBlank="1" showInputMessage="1" showErrorMessage="1" sqref="K19:K251" xr:uid="{74CEE980-CCA0-461E-8532-7CBF5879AEF6}">
      <formula1>List_Controle2</formula1>
    </dataValidation>
    <dataValidation type="list" allowBlank="1" showInputMessage="1" showErrorMessage="1" sqref="N19:N251 Q19:Q251" xr:uid="{AF284DBB-173D-43DF-94E4-2ADF6451AAB4}">
      <formula1>List_Controle</formula1>
    </dataValidation>
    <dataValidation type="list" allowBlank="1" showInputMessage="1" showErrorMessage="1" sqref="B27:B33 B35:B47" xr:uid="{D876A24E-0D65-4F5A-9538-ED46571019A0}">
      <formula1>"UE, ECUE, BLOC, OPTION, Parcours Pédagogique"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2C8A63-1F7E-4E4C-8DDA-A1749C34BC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openxmlformats.org/package/2006/metadata/core-properties"/>
    <ds:schemaRef ds:uri="http://schemas.microsoft.com/office/2006/documentManagement/types"/>
    <ds:schemaRef ds:uri="72c3e020-fc66-437b-b303-2fd699dc3af2"/>
    <ds:schemaRef ds:uri="http://purl.org/dc/elements/1.1/"/>
    <ds:schemaRef ds:uri="http://schemas.microsoft.com/office/2006/metadata/properties"/>
    <ds:schemaRef ds:uri="aed399cb-1f1a-4adb-bc0c-c21a8083799a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17</vt:i4>
      </vt:variant>
    </vt:vector>
  </HeadingPairs>
  <TitlesOfParts>
    <vt:vector size="30" baseType="lpstr">
      <vt:lpstr>Listes</vt:lpstr>
      <vt:lpstr>Calcul</vt:lpstr>
      <vt:lpstr>Fiche Générale</vt:lpstr>
      <vt:lpstr>S5 Maquette</vt:lpstr>
      <vt:lpstr>S5 MCC</vt:lpstr>
      <vt:lpstr>S5 MCC NA</vt:lpstr>
      <vt:lpstr>S6 Maquette</vt:lpstr>
      <vt:lpstr>S6 MCC</vt:lpstr>
      <vt:lpstr>S6 MCC NA</vt:lpstr>
      <vt:lpstr>S5 Maj-Min</vt:lpstr>
      <vt:lpstr> S5 MCC Maj-Min</vt:lpstr>
      <vt:lpstr> S6 Maj-Min</vt:lpstr>
      <vt:lpstr>S6 MCC Maj-Min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2024-10-22T09:43:02Z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