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esktop\Ophelie maquette 2024\Offre 2024 - Maquettes &amp; MCC\Offres CREATES - 25-10-24\Licence finale 22-10-24\SDL\"/>
    </mc:Choice>
  </mc:AlternateContent>
  <xr:revisionPtr revIDLastSave="0" documentId="13_ncr:1_{719CEFF0-531A-43FD-9915-FF83BE9D7D97}" xr6:coauthVersionLast="47" xr6:coauthVersionMax="47" xr10:uidLastSave="{00000000-0000-0000-0000-000000000000}"/>
  <bookViews>
    <workbookView xWindow="-120" yWindow="-120" windowWidth="29040" windowHeight="15720" firstSheet="2" activeTab="8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externalReferences>
    <externalReference r:id="rId10"/>
  </externalReferences>
  <definedNames>
    <definedName name="list_cmp" localSheetId="5">[1]Listes!$A$10:$G$10</definedName>
    <definedName name="list_cmp" localSheetId="8">[1]Listes!$A$10:$G$10</definedName>
    <definedName name="list_cmp">Listes!$A$10:$G$10</definedName>
    <definedName name="List_CNU" localSheetId="5">[1]Listes!$A$27:$A$83</definedName>
    <definedName name="List_CNU" localSheetId="8">[1]Listes!$A$27:$A$83</definedName>
    <definedName name="List_CNU">Listes!$A$27:$A$83</definedName>
    <definedName name="List_Controle" localSheetId="5">[1]Listes!$B$2:$B$6</definedName>
    <definedName name="List_Controle" localSheetId="8">[1]Listes!$B$2:$B$6</definedName>
    <definedName name="List_Controle">Listes!$B$2:$B$6</definedName>
    <definedName name="List_Controle2" localSheetId="5">[1]Listes!$A$2:$A$4</definedName>
    <definedName name="List_Controle2" localSheetId="8">[1]Listes!$A$2:$A$4</definedName>
    <definedName name="List_Controle2">Listes!$A$2:$A$4</definedName>
    <definedName name="List_Mutualisation" localSheetId="5">[1]Listes!$E$2:$E$3</definedName>
    <definedName name="List_Mutualisation" localSheetId="8">[1]Listes!$E$2:$E$3</definedName>
    <definedName name="List_Mutualisation">Listes!$E$2:$E$3</definedName>
    <definedName name="List_RegimeInscription" localSheetId="5">[1]Listes!$C$2:$C$3</definedName>
    <definedName name="List_RegimeInscription" localSheetId="8">[1]Listes!$C$2:$C$3</definedName>
    <definedName name="List_RegimeInscription">Listes!$C$2:$C$3</definedName>
    <definedName name="List_Statut" localSheetId="5">[1]Listes!$F$2:$F$4</definedName>
    <definedName name="List_Statut" localSheetId="8">[1]Listes!$F$2:$F$4</definedName>
    <definedName name="List_Statut">Listes!$F$2:$F$4</definedName>
    <definedName name="list_typdiplome" localSheetId="5">[1]Listes!$H$3:$H$4</definedName>
    <definedName name="list_typdiplome" localSheetId="8">[1]Listes!$H$3:$H$4</definedName>
    <definedName name="list_typdiplome">Listes!$H$3:$H$4</definedName>
    <definedName name="List_Type" localSheetId="5">[1]Listes!$G$2:$G$3</definedName>
    <definedName name="List_Type" localSheetId="8">[1]Listes!$G$2:$G$3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 localSheetId="5">[1]Listes!$J$1:$L$51</definedName>
    <definedName name="tab_code_dip" localSheetId="8">[1]Listes!$J$1:$L$51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C40" i="21"/>
  <c r="B40" i="21"/>
  <c r="A40" i="21"/>
  <c r="C39" i="21"/>
  <c r="B39" i="21"/>
  <c r="A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C40" i="20"/>
  <c r="B40" i="20"/>
  <c r="A40" i="20"/>
  <c r="C39" i="20"/>
  <c r="B39" i="20"/>
  <c r="A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5" i="2" l="1"/>
  <c r="B5" i="2"/>
  <c r="H7" i="12" s="1"/>
  <c r="C19" i="18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C40" i="18"/>
  <c r="B40" i="18"/>
  <c r="A40" i="18"/>
  <c r="C39" i="18"/>
  <c r="B39" i="18"/>
  <c r="A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C40" i="19"/>
  <c r="B40" i="19"/>
  <c r="A40" i="19"/>
  <c r="C39" i="19"/>
  <c r="B39" i="19"/>
  <c r="A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F5" i="17"/>
  <c r="P13" i="17"/>
  <c r="P17" i="17"/>
  <c r="P18" i="17"/>
  <c r="P19" i="17"/>
  <c r="P20" i="17"/>
  <c r="P21" i="17"/>
  <c r="P22" i="17"/>
  <c r="P23" i="17"/>
  <c r="P24" i="17"/>
  <c r="P4" i="17"/>
  <c r="P5" i="17"/>
  <c r="P6" i="17"/>
  <c r="P7" i="17"/>
  <c r="P8" i="17"/>
  <c r="P9" i="17"/>
  <c r="P10" i="17"/>
  <c r="P11" i="17"/>
  <c r="P12" i="17"/>
  <c r="P14" i="17"/>
  <c r="P15" i="17"/>
  <c r="P16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E5" i="17"/>
  <c r="L18" i="17"/>
  <c r="E18" i="17" s="1"/>
  <c r="J18" i="17"/>
  <c r="I18" i="17"/>
  <c r="B18" i="17" s="1"/>
  <c r="C5" i="17"/>
  <c r="B5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C18" i="17"/>
  <c r="E10" i="12"/>
  <c r="E7" i="12"/>
  <c r="B7" i="12"/>
  <c r="B7" i="3"/>
  <c r="E10" i="3"/>
  <c r="E7" i="3"/>
  <c r="H7" i="3" l="1"/>
  <c r="D5" i="17"/>
  <c r="D18" i="17" s="1"/>
  <c r="D20" i="17" s="1"/>
  <c r="H15" i="12" s="1"/>
  <c r="A5" i="17"/>
  <c r="A7" i="17" s="1"/>
  <c r="A18" i="17" l="1"/>
  <c r="A20" i="17" s="1"/>
  <c r="H15" i="3" s="1"/>
  <c r="D7" i="17"/>
  <c r="H13" i="12" s="1"/>
  <c r="A22" i="17"/>
  <c r="C13" i="2" s="1"/>
  <c r="H13" i="3"/>
  <c r="A10" i="17"/>
  <c r="A13" i="2" s="1"/>
</calcChain>
</file>

<file path=xl/sharedStrings.xml><?xml version="1.0" encoding="utf-8"?>
<sst xmlns="http://schemas.openxmlformats.org/spreadsheetml/2006/main" count="1050" uniqueCount="321">
  <si>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</si>
  <si>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</si>
  <si>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</si>
  <si>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</si>
  <si>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</si>
  <si>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</si>
  <si>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</si>
  <si>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</si>
  <si>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</si>
  <si>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</si>
  <si>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</si>
  <si>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</si>
  <si>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</si>
  <si>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</si>
  <si>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</si>
  <si>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</si>
  <si>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</si>
  <si>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</si>
  <si>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</si>
  <si>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</si>
  <si>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</si>
  <si>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</si>
  <si>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</si>
  <si>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</si>
  <si>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</si>
  <si>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</si>
  <si>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</si>
  <si>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</si>
  <si>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</si>
  <si>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</si>
  <si>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</si>
  <si>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</si>
  <si>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</si>
  <si>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</si>
  <si>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</si>
  <si>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</si>
  <si>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</si>
  <si>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</si>
  <si>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</si>
  <si>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</si>
  <si>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</si>
  <si>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</si>
  <si>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</si>
  <si>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</si>
  <si>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</si>
  <si>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</si>
  <si>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</si>
  <si>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</si>
  <si>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</si>
  <si>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</si>
  <si>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</si>
  <si>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</si>
  <si>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</si>
  <si>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</si>
  <si>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</si>
  <si>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</si>
  <si>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</si>
  <si>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</si>
  <si>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</si>
  <si>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</si>
  <si>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</si>
  <si>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</si>
  <si>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</si>
  <si>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</si>
  <si>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</si>
  <si>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</si>
  <si>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</si>
  <si>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</si>
  <si>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</si>
  <si>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</si>
  <si>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</si>
  <si>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</si>
  <si>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</si>
  <si>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</si>
  <si>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</si>
  <si>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</si>
  <si>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</si>
  <si>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</si>
  <si>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</si>
  <si>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</si>
  <si>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</si>
  <si>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</si>
  <si>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</si>
  <si>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</si>
  <si>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</si>
  <si>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</si>
  <si>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</si>
  <si>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</si>
  <si>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</si>
  <si>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</si>
  <si>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</si>
  <si>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</si>
  <si>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</si>
  <si>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</si>
  <si>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</si>
  <si>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</si>
  <si>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</si>
  <si>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</si>
  <si>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</si>
  <si>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</si>
  <si>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</si>
  <si>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</si>
  <si>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</si>
  <si>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</si>
  <si>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</si>
  <si>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</si>
  <si>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</si>
  <si>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</si>
  <si>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</si>
  <si>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</si>
  <si>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</si>
  <si>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</si>
  <si>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</si>
  <si>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</si>
  <si>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</si>
  <si>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</si>
  <si>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</si>
  <si>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</si>
  <si>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</si>
  <si>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</si>
  <si>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</si>
  <si>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</si>
  <si>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</si>
  <si>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</si>
  <si>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</si>
  <si>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</si>
  <si>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</si>
  <si>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</si>
  <si>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</si>
  <si>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</si>
  <si>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</si>
  <si>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</si>
  <si>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</si>
  <si>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</si>
  <si>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</si>
  <si>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</si>
  <si>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</si>
  <si>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</si>
  <si>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</si>
  <si>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</si>
  <si>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</si>
  <si>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</si>
  <si>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</si>
  <si>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</si>
  <si>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</si>
  <si>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</si>
  <si>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</si>
  <si>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</si>
  <si>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</si>
  <si>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</si>
  <si>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</si>
  <si>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</si>
  <si>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</si>
  <si>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</si>
  <si>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</si>
  <si>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</si>
  <si>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</si>
  <si>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</si>
  <si>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</si>
  <si>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</si>
  <si>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</si>
  <si>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</si>
  <si>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</si>
  <si>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</si>
  <si>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</si>
  <si>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</si>
  <si>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</si>
  <si>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</si>
  <si>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</si>
  <si>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</si>
  <si>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</si>
  <si>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</si>
  <si>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</si>
  <si>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</si>
  <si>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</si>
  <si>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</si>
  <si>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</si>
  <si>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</si>
  <si>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</si>
  <si>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</si>
  <si>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</si>
  <si>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</si>
  <si>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</si>
  <si>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</si>
  <si>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</si>
  <si>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</si>
  <si>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</si>
  <si>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</si>
  <si>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</si>
  <si>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</si>
  <si>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</si>
  <si>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</si>
  <si>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</si>
  <si>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</si>
  <si>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</si>
  <si>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</si>
  <si>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</si>
  <si>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</si>
  <si>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</si>
  <si>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</si>
  <si>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</si>
  <si>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</si>
  <si>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</si>
  <si>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</si>
  <si>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</si>
  <si>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</si>
  <si>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</si>
  <si>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</si>
  <si>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</si>
  <si>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</si>
  <si>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</si>
  <si>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</si>
  <si>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</si>
  <si>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</si>
  <si>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</si>
  <si>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</si>
  <si>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</si>
  <si>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</si>
  <si>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</si>
  <si>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</si>
  <si>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</si>
  <si>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</si>
  <si>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</si>
  <si>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</si>
  <si>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</si>
  <si>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</si>
  <si>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</si>
  <si>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</si>
  <si>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</si>
  <si>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</si>
  <si>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</si>
  <si>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</si>
  <si>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</si>
  <si>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</si>
  <si>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</si>
  <si>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</si>
  <si>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</si>
  <si>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</si>
  <si>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</si>
  <si>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</si>
  <si>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</si>
  <si>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</si>
  <si>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</si>
  <si>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</si>
  <si>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</si>
  <si>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</si>
  <si>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</si>
  <si>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</si>
  <si>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</si>
  <si>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</si>
  <si>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</si>
  <si>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</si>
  <si>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</si>
  <si>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</si>
  <si>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</si>
  <si>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</si>
  <si>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</si>
  <si>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</si>
  <si>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</si>
  <si>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</si>
  <si>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</si>
  <si>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</si>
  <si>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</si>
  <si>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</si>
  <si>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</si>
  <si>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</si>
  <si>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</si>
  <si>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</si>
  <si>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</si>
  <si>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</si>
  <si>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</si>
  <si>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Linguistique théorique 5</t>
  </si>
  <si>
    <t>Phonologie 3</t>
  </si>
  <si>
    <t>Phonétique acoustique</t>
  </si>
  <si>
    <t>Variation &amp; changement 2</t>
  </si>
  <si>
    <t>Grammaire des marges</t>
  </si>
  <si>
    <t>Diversité des langues</t>
  </si>
  <si>
    <t>Niçois : pratique de l'oral</t>
  </si>
  <si>
    <t>LLCER</t>
  </si>
  <si>
    <t>Approches spécifiques 1</t>
  </si>
  <si>
    <t>Acquisition du langage</t>
  </si>
  <si>
    <t>Sémantique</t>
  </si>
  <si>
    <t>UE à visée professionnalisante</t>
  </si>
  <si>
    <t>Dispositif L@UCA</t>
  </si>
  <si>
    <t>Linguistique théorique 6</t>
  </si>
  <si>
    <t>Phonologie 4</t>
  </si>
  <si>
    <t>Approches spécifiques 2</t>
  </si>
  <si>
    <t>Problèmes d'acquisition</t>
  </si>
  <si>
    <t>Pragmatique</t>
  </si>
  <si>
    <t>Données &amp; corpus</t>
  </si>
  <si>
    <t>Dialectologie</t>
  </si>
  <si>
    <t>Niçois : approfondissement de l'oral et de l'écrit</t>
  </si>
  <si>
    <t>Linguistique de corpus</t>
  </si>
  <si>
    <t>Linguistique et enseignement 1er degré</t>
  </si>
  <si>
    <t>Enseignements fondamentaux à l'école primaire 3</t>
  </si>
  <si>
    <t>Inspé</t>
  </si>
  <si>
    <t>UE spécifique au parcours Enseignement 1er degré</t>
  </si>
  <si>
    <t>Enseignements fondamentaux à l'école primaire 4</t>
  </si>
  <si>
    <t>Commun aux 2 parcours (FLE et Enseignement 1er degré)</t>
  </si>
  <si>
    <t>Commun aux 2 parcours (FLE et Enseignement 1er degré) et mutualisé avec le Département de Lettres</t>
  </si>
  <si>
    <t>Commun aux 2 parcours (FLE et Enseignement 1er degré) et mutualisé avec la LP Patrimoine</t>
  </si>
  <si>
    <t>Commun aux 2 parcours (FLE et Enseignement 1er degré) et mutualisé avec les Départements de Psychologie, Lettres et Ethnologie</t>
  </si>
  <si>
    <t>Syntaxe 4</t>
  </si>
  <si>
    <t>Commun aux 2 parcours (FLE et Enseignement 1er degré) et mutualisé avec les Départements de Psychologie et Lettres</t>
  </si>
  <si>
    <t>Une UE est validée lorsque la moyenne des notes des ECUE qui composent cette UE atteint ou dépasse 10/20.</t>
  </si>
  <si>
    <r>
      <t xml:space="preserve">Le redoublement a lieu lorsque l'étudiant.e n'a pas validé son Année selon les modalités décrites ci-dessus et que la Seconde Chance n'a pas non plus permis de valider l'Année. </t>
    </r>
    <r>
      <rPr>
        <b/>
        <sz val="11"/>
        <color theme="1"/>
        <rFont val="Calibri"/>
        <family val="2"/>
        <scheme val="minor"/>
      </rPr>
      <t>Seconde Chance</t>
    </r>
    <r>
      <rPr>
        <sz val="11"/>
        <color theme="1"/>
        <rFont val="Calibri"/>
        <family val="2"/>
        <scheme val="minor"/>
      </rPr>
      <t xml:space="preserve"> : lorsque l'Année n'est pas validée en 1ère session, il y a un recalcul de la moyenne de chaque UE non-validée, en reprenant les moyennes des ECUE à l'intérieur de l'UE et en multipliant par deux la meilleure moyenne ECUE à l'intérieur de l'UE. Si la nouvelle moyenne de l'UE atteint ou dépasse 10/20, alors l'étudiant.e valide l'UE avec la note de 10.</t>
    </r>
  </si>
  <si>
    <t>OUI</t>
  </si>
  <si>
    <t>NON</t>
  </si>
  <si>
    <t>Cf. MCC du porteur</t>
  </si>
  <si>
    <t>Autres</t>
  </si>
  <si>
    <t>Recalcul de la moyenne de chaque UE non-validée</t>
  </si>
  <si>
    <t>Seconde chance : multiplier par deux la meillleure moyenne des ECUE + blocage à 10/20</t>
  </si>
  <si>
    <t>ECUE porté</t>
  </si>
  <si>
    <t>UE porté</t>
  </si>
  <si>
    <t>UE portée</t>
  </si>
  <si>
    <r>
      <t xml:space="preserve">Un Semestre est validé lorsque la moyenne des notes des UE qui composent ce Semestre atteint ou dépasse 10/20. </t>
    </r>
    <r>
      <rPr>
        <b/>
        <sz val="11"/>
        <color theme="1"/>
        <rFont val="Calibri"/>
        <family val="2"/>
        <scheme val="minor"/>
      </rPr>
      <t>Toutes les UE sont compensables entre elles, sauf les compétences transversales. Seuil de compensation.: 08/20. Une UE qui présente une moyenne inférieure à 8/20 n'est donc pas compensable et entraîne un redoublement.</t>
    </r>
  </si>
  <si>
    <t>Une Année est validée lorsque la moyenne des deux Semestres qui composent l'Année atteint ou dépasse 10/20.</t>
  </si>
  <si>
    <t>Seuil de compensation : 08/20</t>
  </si>
  <si>
    <t>Seconde chance : multiplier par deux la meillleure note des ECUE + blocage à 10/20</t>
  </si>
  <si>
    <t>1 écrit de 1h30</t>
  </si>
  <si>
    <t>1 écrit de 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</si>
</sst>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left" vertical="center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200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296C0BD-2C43-43E4-8058-8FAEC3F1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6807E0-0DF4-4867-8F62-7145B05EE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%20Lecourt/Downloads/MCC%20NA/SDL/3.%20L3%20SdL_CLE1D_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 NA"/>
      <sheetName val="S6 Maquette"/>
      <sheetName val="S6 MCC NA"/>
    </sheetNames>
    <sheetDataSet>
      <sheetData sheetId="0">
        <row r="1">
          <cell r="J1" t="str">
            <v xml:space="preserve">Mention </v>
          </cell>
          <cell r="K1" t="str">
            <v>Codage Diplôme</v>
          </cell>
          <cell r="L1" t="str">
            <v>Codage double licence</v>
          </cell>
        </row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  <cell r="J2" t="str">
            <v>Sciences de la Vie</v>
          </cell>
          <cell r="K2" t="str">
            <v>SLVIE18</v>
          </cell>
        </row>
        <row r="3">
          <cell r="A3" t="str">
            <v>CT (Contrôle terminal)</v>
          </cell>
          <cell r="B3" t="str">
            <v>Oral</v>
          </cell>
          <cell r="C3" t="str">
            <v xml:space="preserve">Contrat d'Apprentissage/ Contrat de Professionnalisation 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Licence</v>
          </cell>
          <cell r="J3" t="str">
            <v>Droit</v>
          </cell>
          <cell r="K3" t="str">
            <v>DLDRT18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  <cell r="H4" t="str">
            <v>Double Licence</v>
          </cell>
          <cell r="J4" t="str">
            <v>Économie et gestion</v>
          </cell>
          <cell r="K4" t="str">
            <v>ILECG18</v>
          </cell>
        </row>
        <row r="5">
          <cell r="B5" t="str">
            <v>Rapport/Mémoire</v>
          </cell>
          <cell r="J5" t="str">
            <v>Économie et gestion</v>
          </cell>
          <cell r="K5" t="str">
            <v>GLECG18</v>
          </cell>
        </row>
        <row r="6">
          <cell r="B6" t="str">
            <v>Pratique sportive</v>
          </cell>
          <cell r="J6" t="str">
            <v>Information-communication</v>
          </cell>
          <cell r="K6" t="str">
            <v>HLICO18</v>
          </cell>
        </row>
        <row r="7">
          <cell r="J7" t="str">
            <v>Arts du spectacle</v>
          </cell>
          <cell r="K7" t="str">
            <v>HLARS18</v>
          </cell>
        </row>
        <row r="8">
          <cell r="J8" t="str">
            <v>Musicologie</v>
          </cell>
          <cell r="K8" t="str">
            <v>HLMUS18</v>
          </cell>
        </row>
        <row r="9">
          <cell r="J9" t="str">
            <v>Lettres</v>
          </cell>
          <cell r="K9" t="str">
            <v>HLLET18</v>
          </cell>
        </row>
        <row r="10">
          <cell r="A10" t="str">
            <v>Portail_Droit</v>
          </cell>
          <cell r="B10" t="str">
            <v>Portail_EG</v>
          </cell>
          <cell r="C10" t="str">
            <v>Portail_SHS</v>
          </cell>
          <cell r="D10" t="str">
            <v>Portail_LLAC</v>
          </cell>
          <cell r="E10" t="str">
            <v>Portail_ST</v>
          </cell>
          <cell r="F10" t="str">
            <v>Portail_SV</v>
          </cell>
          <cell r="G10" t="str">
            <v>Portail_STAPS</v>
          </cell>
          <cell r="J10" t="str">
            <v>Lettres étrangères appliquées (LEA)</v>
          </cell>
          <cell r="K10" t="str">
            <v>HLEAP18</v>
          </cell>
        </row>
        <row r="11">
          <cell r="J11" t="str">
            <v>Langues, littératures et civilisations étrangères et régionales (LLCER)</v>
          </cell>
          <cell r="K11" t="str">
            <v>HLCER18</v>
          </cell>
        </row>
        <row r="12">
          <cell r="J12" t="str">
            <v>Sciences de l'homme, anthropologie, ethnologie</v>
          </cell>
          <cell r="K12" t="str">
            <v>HLTSH18</v>
          </cell>
        </row>
        <row r="13">
          <cell r="J13" t="str">
            <v>Psychologie</v>
          </cell>
          <cell r="K13" t="str">
            <v>HLPSY18</v>
          </cell>
        </row>
        <row r="14">
          <cell r="J14" t="str">
            <v>Sciences du langage</v>
          </cell>
          <cell r="K14" t="str">
            <v>HLNDL18</v>
          </cell>
        </row>
        <row r="15">
          <cell r="J15" t="str">
            <v>Histoire</v>
          </cell>
          <cell r="K15" t="str">
            <v>HLHIS18</v>
          </cell>
        </row>
        <row r="16">
          <cell r="J16" t="str">
            <v>Philosophie</v>
          </cell>
          <cell r="K16" t="str">
            <v>HLOPH18</v>
          </cell>
        </row>
        <row r="17">
          <cell r="J17" t="str">
            <v>Sociologie</v>
          </cell>
          <cell r="K17" t="str">
            <v>HLSOC18</v>
          </cell>
        </row>
        <row r="18">
          <cell r="J18" t="str">
            <v>Sciences de la terre</v>
          </cell>
          <cell r="K18" t="str">
            <v>SLTER18</v>
          </cell>
        </row>
        <row r="19">
          <cell r="J19" t="str">
            <v>Sciences et technologies</v>
          </cell>
          <cell r="K19" t="str">
            <v>SLSIT18</v>
          </cell>
        </row>
        <row r="20">
          <cell r="J20" t="str">
            <v>Chimie</v>
          </cell>
          <cell r="K20" t="str">
            <v>SLCHI18</v>
          </cell>
        </row>
        <row r="21">
          <cell r="J21" t="str">
            <v>Physique</v>
          </cell>
          <cell r="K21" t="str">
            <v>SLPHY18</v>
          </cell>
        </row>
        <row r="22">
          <cell r="J22" t="str">
            <v>Mathématiques</v>
          </cell>
          <cell r="K22" t="str">
            <v>SLMAT18</v>
          </cell>
        </row>
        <row r="23">
          <cell r="J23" t="str">
            <v>Mathématiques et Informatique appliquées aux sciences humaines et sociales (MIASHS)</v>
          </cell>
          <cell r="K23" t="str">
            <v>SLASH18</v>
          </cell>
        </row>
        <row r="24">
          <cell r="J24" t="str">
            <v>Electronique, énergie électrique, automatique (EEA)</v>
          </cell>
          <cell r="K24" t="str">
            <v>SLELE18</v>
          </cell>
        </row>
        <row r="25">
          <cell r="J25" t="str">
            <v>Informatique</v>
          </cell>
          <cell r="K25" t="str">
            <v>SLINF18</v>
          </cell>
        </row>
        <row r="26">
          <cell r="J26" t="str">
            <v>Géographie et aménagement</v>
          </cell>
          <cell r="K26" t="str">
            <v>SLGEO18</v>
          </cell>
        </row>
        <row r="27">
          <cell r="A27" t="str">
            <v>01-Droit privé et sciences criminelles</v>
          </cell>
          <cell r="J27" t="str">
            <v>STAPS-Activité Physique Adaptée-Santé</v>
          </cell>
          <cell r="K27" t="str">
            <v>PLAPA18</v>
          </cell>
        </row>
        <row r="28">
          <cell r="A28" t="str">
            <v>02-Droit public</v>
          </cell>
          <cell r="J28" t="str">
            <v>STAPS-Education et Motricité</v>
          </cell>
          <cell r="K28" t="str">
            <v>PLEMO18</v>
          </cell>
        </row>
        <row r="29">
          <cell r="A29" t="str">
            <v>03-Histoire du droit et des institutions</v>
          </cell>
          <cell r="J29" t="str">
            <v>STAPS-Entraînement Sportif</v>
          </cell>
          <cell r="K29" t="str">
            <v>PLSES18</v>
          </cell>
        </row>
        <row r="30">
          <cell r="A30" t="str">
            <v>04-Science politique</v>
          </cell>
          <cell r="J30" t="str">
            <v>STAPS-Management du Sport</v>
          </cell>
          <cell r="K30" t="str">
            <v>PLMSP18</v>
          </cell>
        </row>
        <row r="31">
          <cell r="A31" t="str">
            <v>05-Sciences économiques</v>
          </cell>
          <cell r="J31" t="str">
            <v>Humanités</v>
          </cell>
          <cell r="K31" t="str">
            <v>HLBHU18</v>
          </cell>
        </row>
        <row r="32">
          <cell r="A32" t="str">
            <v>06-Sciences de gestion</v>
          </cell>
          <cell r="J32" t="str">
            <v>Sciences de la vie-Chimie</v>
          </cell>
          <cell r="K32" t="str">
            <v>SLVIE18</v>
          </cell>
          <cell r="L32" t="str">
            <v>SLCHI18</v>
          </cell>
        </row>
        <row r="33">
          <cell r="A33" t="str">
            <v>07-Sciences du langage : linguistique et phonétique générales</v>
          </cell>
          <cell r="J33" t="str">
            <v>Sciences de la vie-Mathématiques</v>
          </cell>
          <cell r="K33" t="str">
            <v>SLVIE18</v>
          </cell>
          <cell r="L33" t="str">
            <v>SLMAT18</v>
          </cell>
        </row>
        <row r="34">
          <cell r="A34" t="str">
            <v>08-Langues et littératures anciennes</v>
          </cell>
          <cell r="J34" t="str">
            <v>Bio-Geo-Sciences</v>
          </cell>
          <cell r="K34" t="str">
            <v>SLVIE18</v>
          </cell>
          <cell r="L34" t="str">
            <v>SLTER18</v>
          </cell>
        </row>
        <row r="35">
          <cell r="A35" t="str">
            <v>09-Langue et littérature françaises</v>
          </cell>
          <cell r="J35" t="str">
            <v xml:space="preserve">Sciences de la terre-Sciences de la vie </v>
          </cell>
          <cell r="K35" t="str">
            <v>SLTER18</v>
          </cell>
          <cell r="L35" t="str">
            <v>SLVIE18</v>
          </cell>
        </row>
        <row r="36">
          <cell r="A36" t="str">
            <v>10-Littératures comparées</v>
          </cell>
          <cell r="J36" t="str">
            <v xml:space="preserve">Physique-Mathématiques </v>
          </cell>
          <cell r="K36" t="str">
            <v>SLPHY18</v>
          </cell>
          <cell r="L36" t="str">
            <v>SLPHY18</v>
          </cell>
        </row>
        <row r="37">
          <cell r="A37" t="str">
            <v>11-Langues et littératures anglaises et anglo-saxonnes</v>
          </cell>
          <cell r="J37" t="str">
            <v>Mathématiques-Physique</v>
          </cell>
          <cell r="K37" t="str">
            <v>SLMAT18</v>
          </cell>
          <cell r="L37" t="str">
            <v>SLMAT18</v>
          </cell>
        </row>
        <row r="38">
          <cell r="A38" t="str">
            <v>12-Langues et littératures germaniques et scandinaves</v>
          </cell>
          <cell r="J38" t="str">
            <v>Informatique-Mathématiques</v>
          </cell>
          <cell r="K38" t="str">
            <v>SLINF18</v>
          </cell>
          <cell r="L38" t="str">
            <v>SLMAT18</v>
          </cell>
        </row>
        <row r="39">
          <cell r="A39" t="str">
            <v>13-Langues et littératures slaves</v>
          </cell>
          <cell r="J39" t="str">
            <v>Mathématiques-Informatique</v>
          </cell>
          <cell r="K39" t="str">
            <v>SLMAT18</v>
          </cell>
          <cell r="L39" t="str">
            <v>SLINF18</v>
          </cell>
        </row>
        <row r="40">
          <cell r="A40" t="str">
            <v>14-Langues et littératures romanes : espagnol, italien, portugais, autres langues romanes</v>
          </cell>
          <cell r="J40" t="str">
            <v>Chimie-Sciences de la vie</v>
          </cell>
          <cell r="K40" t="str">
            <v>SLCHI18</v>
          </cell>
          <cell r="L40" t="str">
            <v>SLVIE18</v>
          </cell>
        </row>
        <row r="41">
          <cell r="A41" t="str">
            <v>15-Langues et littératures arabes, chinoises, japonaises, hébraïques, d'autres domaines linguistiques</v>
          </cell>
          <cell r="J41" t="str">
            <v>Lettres-Histoire</v>
          </cell>
          <cell r="K41" t="str">
            <v>HLLET18</v>
          </cell>
          <cell r="L41" t="str">
            <v>HLHIS18</v>
          </cell>
        </row>
        <row r="42">
          <cell r="A42" t="str">
            <v>16-Psychologie, psychologie clinique, psychologie sociale</v>
          </cell>
          <cell r="J42" t="str">
            <v>Musicologie - Sciences de l'homme, anthropologie, ethnologie</v>
          </cell>
          <cell r="K42" t="str">
            <v>HLTSH18</v>
          </cell>
        </row>
        <row r="43">
          <cell r="A43" t="str">
            <v>17-Philosophie</v>
          </cell>
          <cell r="J43" t="str">
            <v>Philosophie-Droit</v>
          </cell>
          <cell r="K43" t="str">
            <v>HLOPH18</v>
          </cell>
          <cell r="L43" t="str">
            <v>DLDRT18</v>
          </cell>
        </row>
        <row r="44">
          <cell r="A44" t="str">
            <v>18-Architecture (ses théories et ses pratiques), arts appliqués, arts plastiques, arts du spectacle, épistémologie des enseignements artistiques, esthétique, musicologie, musique, sciences de l'art</v>
          </cell>
          <cell r="J44" t="str">
            <v>Psychologie-Philosophie</v>
          </cell>
          <cell r="K44" t="str">
            <v>HLPSY18</v>
          </cell>
          <cell r="L44" t="str">
            <v>HLOPH18</v>
          </cell>
        </row>
        <row r="45">
          <cell r="A45" t="str">
            <v>19-Sociologie, démographie</v>
          </cell>
          <cell r="J45" t="str">
            <v>Philosophie-Psychologie</v>
          </cell>
          <cell r="K45" t="str">
            <v>HLOPH18</v>
          </cell>
          <cell r="L45" t="str">
            <v>HLPSY18</v>
          </cell>
        </row>
        <row r="46">
          <cell r="A46" t="str">
            <v>20-Anthropologie biologique, ethnologie, préhistoire</v>
          </cell>
          <cell r="J46" t="str">
            <v>Histoire-Lettres</v>
          </cell>
          <cell r="K46" t="str">
            <v>HLHIS18</v>
          </cell>
          <cell r="L46" t="str">
            <v>HLLET18</v>
          </cell>
        </row>
        <row r="47">
          <cell r="A47" t="str">
            <v>21-Histoire, civilisation, archéologie et art des mondes anciens et médiévaux</v>
          </cell>
          <cell r="J47" t="str">
            <v>Sociologie-Économie</v>
          </cell>
          <cell r="K47" t="str">
            <v>HLSOC18</v>
          </cell>
          <cell r="L47" t="str">
            <v>ILECG18</v>
          </cell>
        </row>
        <row r="48">
          <cell r="A48" t="str">
            <v>22-Histoire et civilisations : histoire des mondes modernes, histoire du monde contemporain, de l'art, de la musique</v>
          </cell>
          <cell r="J48" t="str">
            <v>Économie-Sociologie</v>
          </cell>
          <cell r="K48" t="str">
            <v>ILECG18</v>
          </cell>
          <cell r="L48" t="str">
            <v>HLSOC18</v>
          </cell>
        </row>
        <row r="49">
          <cell r="A49" t="str">
            <v>23-Géographie physique, humaine, économique et régionale</v>
          </cell>
          <cell r="J49" t="str">
            <v>Droit-Philosophie</v>
          </cell>
          <cell r="K49" t="str">
            <v>DLDRT18</v>
          </cell>
          <cell r="L49" t="str">
            <v>HLOPH18</v>
          </cell>
        </row>
        <row r="50">
          <cell r="A50" t="str">
            <v>24-Aménagement de l'espace, urbanisme</v>
          </cell>
          <cell r="J50" t="str">
            <v>Sciences de la terre-Physique</v>
          </cell>
          <cell r="K50" t="str">
            <v>SLTER18</v>
          </cell>
          <cell r="L50" t="str">
            <v>SLPHY18</v>
          </cell>
        </row>
        <row r="51">
          <cell r="A51" t="str">
            <v>25-Mathématiques</v>
          </cell>
          <cell r="J51" t="str">
            <v>Physique-Sciences de la terre</v>
          </cell>
          <cell r="K51" t="str">
            <v>SLPHY18</v>
          </cell>
          <cell r="L51" t="str">
            <v>SLTER18</v>
          </cell>
        </row>
        <row r="52">
          <cell r="A52" t="str">
            <v>26-Mathématiques appliquées et applications des mathématiques</v>
          </cell>
        </row>
        <row r="53">
          <cell r="A53" t="str">
            <v>27-Informatique</v>
          </cell>
        </row>
        <row r="54">
          <cell r="A54" t="str">
            <v>28-Milieux denses et matériaux</v>
          </cell>
        </row>
        <row r="55">
          <cell r="A55" t="str">
            <v>29-Constituants élémentaires</v>
          </cell>
        </row>
        <row r="56">
          <cell r="A56" t="str">
            <v>30-Milieux dilués et optique</v>
          </cell>
        </row>
        <row r="57">
          <cell r="A57" t="str">
            <v>31-Chimie théorique, physique, analytique</v>
          </cell>
        </row>
        <row r="58">
          <cell r="A58" t="str">
            <v>32-Chimie organique, minérale, industrielle</v>
          </cell>
        </row>
        <row r="59">
          <cell r="A59" t="str">
            <v>33-Chimie des matériaux</v>
          </cell>
        </row>
        <row r="60">
          <cell r="A60" t="str">
            <v>34-Astronomie, astrophysique</v>
          </cell>
        </row>
        <row r="61">
          <cell r="A61" t="str">
            <v>35-Structure et évolution de la Terre et des autres planètes</v>
          </cell>
        </row>
        <row r="62">
          <cell r="A62" t="str">
            <v>36-Terre solide : géodynamique des enveloppes supérieures, paléo-biosphère</v>
          </cell>
        </row>
        <row r="63">
          <cell r="A63" t="str">
            <v>37-Météorologie, océanographie physique et physique de l'environnement</v>
          </cell>
        </row>
        <row r="64">
          <cell r="A64" t="str">
            <v>60-Mécanique, génie mécanique, génie civil</v>
          </cell>
        </row>
        <row r="65">
          <cell r="A65" t="str">
            <v>61-Génie informatique, automatique et traitement du signal</v>
          </cell>
        </row>
        <row r="66">
          <cell r="A66" t="str">
            <v>62-Energétique, génie des procédés</v>
          </cell>
        </row>
        <row r="67">
          <cell r="A67" t="str">
            <v>63-Génie électrique, électronique, photonique et systèmes</v>
          </cell>
        </row>
        <row r="68">
          <cell r="A68" t="str">
            <v>64-Biochimie et biologie moléculaire</v>
          </cell>
        </row>
        <row r="69">
          <cell r="A69" t="str">
            <v>65-Biologie cellulaire</v>
          </cell>
        </row>
        <row r="70">
          <cell r="A70" t="str">
            <v>66-Physiologie</v>
          </cell>
        </row>
        <row r="71">
          <cell r="A71" t="str">
            <v>67-Biologie des populations et écologie</v>
          </cell>
        </row>
        <row r="72">
          <cell r="A72" t="str">
            <v>68-Biologie des organismes</v>
          </cell>
        </row>
        <row r="73">
          <cell r="A73" t="str">
            <v>69-Neurosciences</v>
          </cell>
        </row>
        <row r="74">
          <cell r="A74" t="str">
            <v>70-Sciences de l'éducation</v>
          </cell>
        </row>
        <row r="75">
          <cell r="A75" t="str">
            <v>71-Sciences de l'information et de la communication</v>
          </cell>
        </row>
        <row r="76">
          <cell r="A76" t="str">
            <v>72-Epistémologie, histoire des sciences et des techniques</v>
          </cell>
        </row>
        <row r="77">
          <cell r="A77" t="str">
            <v>73-Cultures et langues régionales</v>
          </cell>
        </row>
        <row r="78">
          <cell r="A78" t="str">
            <v>74-Sciences et techniques des activités physiques et sportives</v>
          </cell>
        </row>
        <row r="79">
          <cell r="A79" t="str">
            <v>76-Théologie catholique</v>
          </cell>
        </row>
        <row r="80">
          <cell r="A80" t="str">
            <v>77-Théologie protestante</v>
          </cell>
        </row>
        <row r="81">
          <cell r="A81" t="str">
            <v>85-Sciences physico-chimiques et technologies pharmaceutiques</v>
          </cell>
        </row>
        <row r="82">
          <cell r="A82" t="str">
            <v>86-Sciences du médicament</v>
          </cell>
        </row>
        <row r="83">
          <cell r="A83" t="str">
            <v>87-Sciences biologiques pharmaceutiques</v>
          </cell>
        </row>
      </sheetData>
      <sheetData sheetId="1"/>
      <sheetData sheetId="2">
        <row r="3">
          <cell r="B3" t="str">
            <v>Portail_LLAC</v>
          </cell>
        </row>
        <row r="4">
          <cell r="B4" t="str">
            <v>Sciences du langage</v>
          </cell>
        </row>
        <row r="5">
          <cell r="B5" t="str">
            <v>HLNDL18</v>
          </cell>
        </row>
        <row r="9">
          <cell r="B9" t="str">
            <v>Linguistique et enseignement 1er degré</v>
          </cell>
        </row>
      </sheetData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2578125" defaultRowHeight="15" x14ac:dyDescent="0.2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 x14ac:dyDescent="0.25">
      <c r="A1" s="1" t="s">
        <v>0</v>
      </c>
      <c r="B1" s="43" t="s">
        <v>1</v>
      </c>
      <c r="C1" s="22" t="s">
        <v>2</v>
      </c>
      <c r="D1" s="1" t="s">
        <v>3</v>
      </c>
      <c r="E1" s="29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 x14ac:dyDescent="0.25">
      <c r="A2" s="18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5">
      <c r="A3" s="18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5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5">
      <c r="J7" s="1" t="s">
        <v>44</v>
      </c>
      <c r="K7" s="1" t="s">
        <v>45</v>
      </c>
      <c r="L7" s="1"/>
    </row>
    <row r="8" spans="1:12" x14ac:dyDescent="0.25">
      <c r="J8" s="1" t="s">
        <v>46</v>
      </c>
      <c r="K8" s="1" t="s">
        <v>47</v>
      </c>
      <c r="L8" s="1"/>
    </row>
    <row r="9" spans="1:12" x14ac:dyDescent="0.25">
      <c r="J9" s="1" t="s">
        <v>48</v>
      </c>
      <c r="K9" s="1" t="s">
        <v>49</v>
      </c>
      <c r="L9" s="1"/>
    </row>
    <row r="10" spans="1:12" x14ac:dyDescent="0.2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5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5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5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5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5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5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5">
      <c r="E23" s="1" t="s">
        <v>111</v>
      </c>
      <c r="J23" s="1" t="s">
        <v>85</v>
      </c>
      <c r="K23" s="1" t="s">
        <v>112</v>
      </c>
      <c r="L23" s="1"/>
    </row>
    <row r="24" spans="1:12" x14ac:dyDescent="0.25">
      <c r="E24" s="1" t="s">
        <v>113</v>
      </c>
      <c r="J24" s="1" t="s">
        <v>88</v>
      </c>
      <c r="K24" s="1" t="s">
        <v>114</v>
      </c>
      <c r="L24" s="1"/>
    </row>
    <row r="25" spans="1:12" x14ac:dyDescent="0.25">
      <c r="E25" s="1" t="s">
        <v>115</v>
      </c>
      <c r="J25" s="1" t="s">
        <v>91</v>
      </c>
      <c r="K25" s="1" t="s">
        <v>116</v>
      </c>
      <c r="L25" s="1"/>
    </row>
    <row r="26" spans="1:12" x14ac:dyDescent="0.25">
      <c r="A26" s="26" t="s">
        <v>117</v>
      </c>
      <c r="E26" s="45" t="s">
        <v>118</v>
      </c>
      <c r="J26" s="1" t="s">
        <v>90</v>
      </c>
      <c r="K26" s="1" t="s">
        <v>119</v>
      </c>
      <c r="L26" s="1"/>
    </row>
    <row r="27" spans="1:12" x14ac:dyDescent="0.25">
      <c r="A27" s="40" t="s">
        <v>120</v>
      </c>
      <c r="J27" s="1" t="s">
        <v>62</v>
      </c>
      <c r="K27" s="1" t="s">
        <v>121</v>
      </c>
      <c r="L27" s="1"/>
    </row>
    <row r="28" spans="1:12" x14ac:dyDescent="0.25">
      <c r="A28" s="40" t="s">
        <v>122</v>
      </c>
      <c r="J28" s="1" t="s">
        <v>70</v>
      </c>
      <c r="K28" s="1" t="s">
        <v>123</v>
      </c>
      <c r="L28" s="1"/>
    </row>
    <row r="29" spans="1:12" x14ac:dyDescent="0.25">
      <c r="A29" s="40" t="s">
        <v>124</v>
      </c>
      <c r="J29" s="1" t="s">
        <v>76</v>
      </c>
      <c r="K29" s="1" t="s">
        <v>125</v>
      </c>
      <c r="L29" s="1"/>
    </row>
    <row r="30" spans="1:12" x14ac:dyDescent="0.25">
      <c r="A30" s="40" t="s">
        <v>126</v>
      </c>
      <c r="J30" s="1" t="s">
        <v>81</v>
      </c>
      <c r="K30" s="1" t="s">
        <v>127</v>
      </c>
      <c r="L30" s="1"/>
    </row>
    <row r="31" spans="1:12" x14ac:dyDescent="0.25">
      <c r="A31" s="40" t="s">
        <v>128</v>
      </c>
      <c r="J31" s="1" t="s">
        <v>87</v>
      </c>
      <c r="K31" s="1" t="s">
        <v>129</v>
      </c>
      <c r="L31" s="1"/>
    </row>
    <row r="32" spans="1:12" x14ac:dyDescent="0.25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 x14ac:dyDescent="0.25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x14ac:dyDescent="0.25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 x14ac:dyDescent="0.25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 x14ac:dyDescent="0.25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 x14ac:dyDescent="0.25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 x14ac:dyDescent="0.25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 x14ac:dyDescent="0.25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 x14ac:dyDescent="0.25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 x14ac:dyDescent="0.25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 x14ac:dyDescent="0.25">
      <c r="A42" s="40" t="s">
        <v>141</v>
      </c>
      <c r="J42" s="1" t="s">
        <v>98</v>
      </c>
      <c r="K42" s="1" t="s">
        <v>71</v>
      </c>
      <c r="L42" s="1"/>
    </row>
    <row r="43" spans="1:12" x14ac:dyDescent="0.25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 x14ac:dyDescent="0.25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 x14ac:dyDescent="0.25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 x14ac:dyDescent="0.25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 ht="30" x14ac:dyDescent="0.25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 x14ac:dyDescent="0.25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 x14ac:dyDescent="0.25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 x14ac:dyDescent="0.25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 x14ac:dyDescent="0.25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 x14ac:dyDescent="0.25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 x14ac:dyDescent="0.25">
      <c r="A53" s="40" t="s">
        <v>152</v>
      </c>
    </row>
    <row r="54" spans="1:12" x14ac:dyDescent="0.25">
      <c r="A54" s="40" t="s">
        <v>153</v>
      </c>
    </row>
    <row r="55" spans="1:12" x14ac:dyDescent="0.25">
      <c r="A55" s="40" t="s">
        <v>154</v>
      </c>
    </row>
    <row r="56" spans="1:12" x14ac:dyDescent="0.25">
      <c r="A56" s="40" t="s">
        <v>155</v>
      </c>
    </row>
    <row r="57" spans="1:12" x14ac:dyDescent="0.25">
      <c r="A57" s="40" t="s">
        <v>156</v>
      </c>
    </row>
    <row r="58" spans="1:12" x14ac:dyDescent="0.25">
      <c r="A58" s="40" t="s">
        <v>157</v>
      </c>
    </row>
    <row r="59" spans="1:12" x14ac:dyDescent="0.25">
      <c r="A59" s="40" t="s">
        <v>158</v>
      </c>
    </row>
    <row r="60" spans="1:12" x14ac:dyDescent="0.25">
      <c r="A60" s="40" t="s">
        <v>159</v>
      </c>
    </row>
    <row r="61" spans="1:12" x14ac:dyDescent="0.25">
      <c r="A61" s="40" t="s">
        <v>160</v>
      </c>
    </row>
    <row r="62" spans="1:12" ht="30" x14ac:dyDescent="0.25">
      <c r="A62" s="40" t="s">
        <v>161</v>
      </c>
    </row>
    <row r="63" spans="1:12" ht="30" x14ac:dyDescent="0.25">
      <c r="A63" s="40" t="s">
        <v>162</v>
      </c>
    </row>
    <row r="64" spans="1:12" x14ac:dyDescent="0.25">
      <c r="A64" s="40" t="s">
        <v>163</v>
      </c>
    </row>
    <row r="65" spans="1:1" x14ac:dyDescent="0.25">
      <c r="A65" s="40" t="s">
        <v>164</v>
      </c>
    </row>
    <row r="66" spans="1:1" x14ac:dyDescent="0.25">
      <c r="A66" s="40" t="s">
        <v>165</v>
      </c>
    </row>
    <row r="67" spans="1:1" x14ac:dyDescent="0.25">
      <c r="A67" s="40" t="s">
        <v>166</v>
      </c>
    </row>
    <row r="68" spans="1:1" x14ac:dyDescent="0.25">
      <c r="A68" s="40" t="s">
        <v>167</v>
      </c>
    </row>
    <row r="69" spans="1:1" x14ac:dyDescent="0.25">
      <c r="A69" s="40" t="s">
        <v>168</v>
      </c>
    </row>
    <row r="70" spans="1:1" x14ac:dyDescent="0.25">
      <c r="A70" s="40" t="s">
        <v>169</v>
      </c>
    </row>
    <row r="71" spans="1:1" x14ac:dyDescent="0.25">
      <c r="A71" s="40" t="s">
        <v>170</v>
      </c>
    </row>
    <row r="72" spans="1:1" x14ac:dyDescent="0.25">
      <c r="A72" s="40" t="s">
        <v>171</v>
      </c>
    </row>
    <row r="73" spans="1:1" x14ac:dyDescent="0.25">
      <c r="A73" s="40" t="s">
        <v>172</v>
      </c>
    </row>
    <row r="74" spans="1:1" x14ac:dyDescent="0.25">
      <c r="A74" s="40" t="s">
        <v>173</v>
      </c>
    </row>
    <row r="75" spans="1:1" x14ac:dyDescent="0.25">
      <c r="A75" s="40" t="s">
        <v>174</v>
      </c>
    </row>
    <row r="76" spans="1:1" x14ac:dyDescent="0.25">
      <c r="A76" s="40" t="s">
        <v>175</v>
      </c>
    </row>
    <row r="77" spans="1:1" x14ac:dyDescent="0.25">
      <c r="A77" s="40" t="s">
        <v>176</v>
      </c>
    </row>
    <row r="78" spans="1:1" x14ac:dyDescent="0.25">
      <c r="A78" s="40" t="s">
        <v>177</v>
      </c>
    </row>
    <row r="79" spans="1:1" x14ac:dyDescent="0.25">
      <c r="A79" s="40" t="s">
        <v>178</v>
      </c>
    </row>
    <row r="80" spans="1:1" x14ac:dyDescent="0.25">
      <c r="A80" s="40" t="s">
        <v>179</v>
      </c>
    </row>
    <row r="81" spans="1:1" x14ac:dyDescent="0.25">
      <c r="A81" s="40" t="s">
        <v>180</v>
      </c>
    </row>
    <row r="82" spans="1:1" x14ac:dyDescent="0.25">
      <c r="A82" s="40" t="s">
        <v>181</v>
      </c>
    </row>
    <row r="83" spans="1:1" x14ac:dyDescent="0.25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2578125" defaultRowHeight="15" x14ac:dyDescent="0.25"/>
  <sheetData>
    <row r="1" spans="1:16" x14ac:dyDescent="0.25">
      <c r="A1" s="91" t="s">
        <v>183</v>
      </c>
      <c r="B1" s="91"/>
      <c r="C1" s="91"/>
      <c r="D1" s="91"/>
      <c r="E1" s="91"/>
      <c r="F1" s="91"/>
      <c r="O1" s="85" t="s">
        <v>184</v>
      </c>
      <c r="P1" s="85"/>
    </row>
    <row r="2" spans="1:16" x14ac:dyDescent="0.25">
      <c r="A2" s="91"/>
      <c r="B2" s="91"/>
      <c r="C2" s="91"/>
      <c r="D2" s="91"/>
      <c r="E2" s="91"/>
      <c r="F2" s="91"/>
      <c r="O2" s="85"/>
      <c r="P2" s="85"/>
    </row>
    <row r="3" spans="1:16" x14ac:dyDescent="0.25">
      <c r="A3" s="85" t="s">
        <v>185</v>
      </c>
      <c r="B3" s="85"/>
      <c r="C3" s="85"/>
      <c r="D3" s="85" t="s">
        <v>186</v>
      </c>
      <c r="E3" s="85"/>
      <c r="F3" s="85"/>
      <c r="O3" s="10" t="s">
        <v>185</v>
      </c>
      <c r="P3" s="10" t="s">
        <v>186</v>
      </c>
    </row>
    <row r="4" spans="1:16" x14ac:dyDescent="0.25">
      <c r="A4" s="10" t="s">
        <v>184</v>
      </c>
      <c r="B4" s="10" t="s">
        <v>187</v>
      </c>
      <c r="C4" s="10" t="s">
        <v>188</v>
      </c>
      <c r="D4" s="31" t="s">
        <v>184</v>
      </c>
      <c r="E4" s="31" t="s">
        <v>187</v>
      </c>
      <c r="F4" s="31" t="s">
        <v>188</v>
      </c>
      <c r="O4" s="10">
        <f>'S5 Maquette'!I19*1.5</f>
        <v>0</v>
      </c>
      <c r="P4" s="10">
        <f>'S6 Maquette'!I19*1.5</f>
        <v>0</v>
      </c>
    </row>
    <row r="5" spans="1:16" x14ac:dyDescent="0.25">
      <c r="A5" s="10">
        <f>SUM(O4:O291)</f>
        <v>135</v>
      </c>
      <c r="B5" s="10">
        <f>SUM('S5 Maquette'!J19:J300)</f>
        <v>90</v>
      </c>
      <c r="C5" s="10">
        <f>SUM('S5 Maquette'!K19:K300)</f>
        <v>0</v>
      </c>
      <c r="D5" s="10">
        <f>SUM(P4:P291)</f>
        <v>135</v>
      </c>
      <c r="E5" s="10">
        <f>SUM('S6 Maquette'!J19:J300)</f>
        <v>90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 x14ac:dyDescent="0.25">
      <c r="A6" s="85" t="s">
        <v>189</v>
      </c>
      <c r="B6" s="85"/>
      <c r="C6" s="85"/>
      <c r="D6" s="85" t="s">
        <v>189</v>
      </c>
      <c r="E6" s="85"/>
      <c r="F6" s="85"/>
      <c r="O6" s="10">
        <f>'S5 Maquette'!I21*1.5</f>
        <v>0</v>
      </c>
      <c r="P6" s="10">
        <f>'S6 Maquette'!I21*1.5</f>
        <v>0</v>
      </c>
    </row>
    <row r="7" spans="1:16" x14ac:dyDescent="0.25">
      <c r="A7" s="85">
        <f>SUM(A5,B5,C5)</f>
        <v>225</v>
      </c>
      <c r="B7" s="85"/>
      <c r="C7" s="85"/>
      <c r="D7" s="85">
        <f>SUM(D5,E5,F5)</f>
        <v>225</v>
      </c>
      <c r="E7" s="85"/>
      <c r="F7" s="85"/>
      <c r="O7" s="10">
        <f>'S5 Maquette'!I22*1.5</f>
        <v>0</v>
      </c>
      <c r="P7" s="10">
        <f>'S6 Maquette'!I22*1.5</f>
        <v>0</v>
      </c>
    </row>
    <row r="8" spans="1:16" x14ac:dyDescent="0.25">
      <c r="A8" s="85" t="s">
        <v>189</v>
      </c>
      <c r="B8" s="85"/>
      <c r="C8" s="85"/>
      <c r="D8" s="85"/>
      <c r="E8" s="85"/>
      <c r="F8" s="85"/>
      <c r="O8" s="10">
        <f>'S5 Maquette'!I23*1.5</f>
        <v>0</v>
      </c>
      <c r="P8" s="10">
        <f>'S6 Maquette'!I23*1.5</f>
        <v>0</v>
      </c>
    </row>
    <row r="9" spans="1:16" x14ac:dyDescent="0.25">
      <c r="A9" s="85"/>
      <c r="B9" s="85"/>
      <c r="C9" s="85"/>
      <c r="D9" s="85"/>
      <c r="E9" s="85"/>
      <c r="F9" s="85"/>
      <c r="O9" s="10">
        <f>'S5 Maquette'!I24*1.5</f>
        <v>0</v>
      </c>
      <c r="P9" s="10">
        <f>'S6 Maquette'!I24*1.5</f>
        <v>0</v>
      </c>
    </row>
    <row r="10" spans="1:16" x14ac:dyDescent="0.25">
      <c r="A10" s="85">
        <f>SUM(A7,D7)</f>
        <v>450</v>
      </c>
      <c r="B10" s="85"/>
      <c r="C10" s="85"/>
      <c r="D10" s="85"/>
      <c r="E10" s="85"/>
      <c r="F10" s="85"/>
      <c r="O10" s="10">
        <f>'S5 Maquette'!I25*1.5</f>
        <v>0</v>
      </c>
      <c r="P10" s="10">
        <f>'S6 Maquette'!I25*1.5</f>
        <v>0</v>
      </c>
    </row>
    <row r="11" spans="1:16" x14ac:dyDescent="0.25">
      <c r="A11" s="85"/>
      <c r="B11" s="85"/>
      <c r="C11" s="85"/>
      <c r="D11" s="85"/>
      <c r="E11" s="85"/>
      <c r="F11" s="85"/>
      <c r="O11" s="10">
        <f>'S5 Maquette'!I26*1.5</f>
        <v>0</v>
      </c>
      <c r="P11" s="10">
        <f>'S6 Maquette'!I26*1.5</f>
        <v>0</v>
      </c>
    </row>
    <row r="12" spans="1:16" x14ac:dyDescent="0.25">
      <c r="O12" s="10">
        <f>'S5 Maquette'!I27*1.5</f>
        <v>0</v>
      </c>
      <c r="P12" s="10">
        <f>'S6 Maquette'!I27*1.5</f>
        <v>0</v>
      </c>
    </row>
    <row r="13" spans="1:16" x14ac:dyDescent="0.25">
      <c r="O13" s="10">
        <f>'S5 Maquette'!I28*1.5</f>
        <v>18</v>
      </c>
      <c r="P13" s="10">
        <f>'S6 Maquette'!I28*1.5</f>
        <v>18</v>
      </c>
    </row>
    <row r="14" spans="1:16" x14ac:dyDescent="0.25">
      <c r="A14" s="86" t="s">
        <v>190</v>
      </c>
      <c r="B14" s="86"/>
      <c r="C14" s="86"/>
      <c r="D14" s="86"/>
      <c r="E14" s="86"/>
      <c r="F14" s="86"/>
      <c r="H14" s="87" t="s">
        <v>191</v>
      </c>
      <c r="I14" s="87"/>
      <c r="J14" s="87"/>
      <c r="K14" s="87"/>
      <c r="L14" s="87"/>
      <c r="M14" s="87"/>
      <c r="O14" s="10">
        <f>'S5 Maquette'!I29*1.5</f>
        <v>18</v>
      </c>
      <c r="P14" s="10">
        <f>'S6 Maquette'!I29*1.5</f>
        <v>18</v>
      </c>
    </row>
    <row r="15" spans="1:16" x14ac:dyDescent="0.25">
      <c r="A15" s="86"/>
      <c r="B15" s="86"/>
      <c r="C15" s="86"/>
      <c r="D15" s="86"/>
      <c r="E15" s="86"/>
      <c r="F15" s="86"/>
      <c r="H15" s="87"/>
      <c r="I15" s="87"/>
      <c r="J15" s="87"/>
      <c r="K15" s="87"/>
      <c r="L15" s="87"/>
      <c r="M15" s="87"/>
      <c r="O15" s="10">
        <f>'S5 Maquette'!I30*1.5</f>
        <v>0</v>
      </c>
      <c r="P15" s="10">
        <f>'S6 Maquette'!I30*1.5</f>
        <v>18</v>
      </c>
    </row>
    <row r="16" spans="1:16" x14ac:dyDescent="0.25">
      <c r="A16" s="85" t="s">
        <v>185</v>
      </c>
      <c r="B16" s="85"/>
      <c r="C16" s="85"/>
      <c r="D16" s="88" t="s">
        <v>186</v>
      </c>
      <c r="E16" s="89"/>
      <c r="F16" s="90"/>
      <c r="H16" s="85" t="s">
        <v>185</v>
      </c>
      <c r="I16" s="85"/>
      <c r="J16" s="85"/>
      <c r="K16" s="85" t="s">
        <v>186</v>
      </c>
      <c r="L16" s="85"/>
      <c r="M16" s="85"/>
      <c r="O16" s="10">
        <f>'S5 Maquette'!I31*1.5</f>
        <v>18</v>
      </c>
      <c r="P16" s="10">
        <f>'S6 Maquette'!I31*1.5</f>
        <v>0</v>
      </c>
    </row>
    <row r="17" spans="1:16" x14ac:dyDescent="0.25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27</v>
      </c>
      <c r="P17" s="10">
        <f>'S6 Maquette'!I32*1.5</f>
        <v>18</v>
      </c>
    </row>
    <row r="18" spans="1:16" x14ac:dyDescent="0.25">
      <c r="A18" s="10">
        <f t="shared" ref="A18:F18" si="0">A5-H18</f>
        <v>108</v>
      </c>
      <c r="B18" s="10">
        <f t="shared" si="0"/>
        <v>72</v>
      </c>
      <c r="C18" s="10">
        <f t="shared" si="0"/>
        <v>0</v>
      </c>
      <c r="D18" s="10">
        <f t="shared" si="0"/>
        <v>108</v>
      </c>
      <c r="E18" s="10">
        <f t="shared" si="0"/>
        <v>72</v>
      </c>
      <c r="F18" s="10">
        <f t="shared" ca="1" si="0"/>
        <v>0</v>
      </c>
      <c r="H18" s="10">
        <f>SUMIF('S5 Maquette'!M19:M300,"Portée",'S5 Maquette'!I19:I300)*1.5</f>
        <v>27</v>
      </c>
      <c r="I18" s="10">
        <f>SUMIF('S5 Maquette'!M19:M300,"Portée",'S5 Maquette'!J19:J300)</f>
        <v>18</v>
      </c>
      <c r="J18" s="10">
        <f>SUMIF('S5 Maquette'!M19:M300,"Portée",'S5 Maquette'!K19:K300)</f>
        <v>0</v>
      </c>
      <c r="K18" s="10">
        <f>SUMIF('S6 Maquette'!M19:M300,"Portée",'S6 Maquette'!I19:I300)*1.5</f>
        <v>27</v>
      </c>
      <c r="L18" s="10">
        <f>SUMIF('S6 Maquette'!M19:M300,"Portée",'S6 Maquette'!J19:J300)</f>
        <v>18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27</v>
      </c>
    </row>
    <row r="19" spans="1:16" x14ac:dyDescent="0.25">
      <c r="A19" s="85" t="s">
        <v>189</v>
      </c>
      <c r="B19" s="85"/>
      <c r="C19" s="85"/>
      <c r="D19" s="85" t="s">
        <v>189</v>
      </c>
      <c r="E19" s="85"/>
      <c r="F19" s="85"/>
      <c r="O19" s="10">
        <f>'S5 Maquette'!I34*1.5</f>
        <v>18</v>
      </c>
      <c r="P19" s="10">
        <f>'S6 Maquette'!I34*1.5</f>
        <v>0</v>
      </c>
    </row>
    <row r="20" spans="1:16" x14ac:dyDescent="0.25">
      <c r="A20" s="85">
        <f>SUM(A18,B18,C18)</f>
        <v>180</v>
      </c>
      <c r="B20" s="85"/>
      <c r="C20" s="85"/>
      <c r="D20" s="85">
        <f ca="1">SUM(D18,E18,F18)</f>
        <v>180</v>
      </c>
      <c r="E20" s="85"/>
      <c r="F20" s="85"/>
      <c r="O20" s="10">
        <f>'S5 Maquette'!I35*1.5</f>
        <v>18</v>
      </c>
      <c r="P20" s="10">
        <f>'S6 Maquette'!I35*1.5</f>
        <v>18</v>
      </c>
    </row>
    <row r="21" spans="1:16" x14ac:dyDescent="0.25">
      <c r="A21" s="85" t="s">
        <v>189</v>
      </c>
      <c r="B21" s="85"/>
      <c r="C21" s="85"/>
      <c r="D21" s="85"/>
      <c r="E21" s="85"/>
      <c r="F21" s="85"/>
      <c r="O21" s="10">
        <f>'S5 Maquette'!I36*1.5</f>
        <v>18</v>
      </c>
      <c r="P21" s="10">
        <f>'S6 Maquette'!I36*1.5</f>
        <v>18</v>
      </c>
    </row>
    <row r="22" spans="1:16" ht="30" customHeight="1" x14ac:dyDescent="0.25">
      <c r="A22" s="85">
        <f ca="1">SUM(A20,D20)</f>
        <v>360</v>
      </c>
      <c r="B22" s="85"/>
      <c r="C22" s="85"/>
      <c r="D22" s="85"/>
      <c r="E22" s="85"/>
      <c r="F22" s="85"/>
      <c r="O22" s="10">
        <f>'S5 Maquette'!I37*1.5</f>
        <v>0</v>
      </c>
      <c r="P22" s="10">
        <f>'S6 Maquette'!I37*1.5</f>
        <v>0</v>
      </c>
    </row>
    <row r="23" spans="1:16" x14ac:dyDescent="0.25">
      <c r="O23" s="10">
        <f>'S5 Maquette'!I38*1.5</f>
        <v>0</v>
      </c>
      <c r="P23" s="10">
        <f>'S6 Maquette'!I38*1.5</f>
        <v>0</v>
      </c>
    </row>
    <row r="24" spans="1:16" x14ac:dyDescent="0.25">
      <c r="O24" s="10">
        <f>'S5 Maquette'!I39*1.5</f>
        <v>0</v>
      </c>
      <c r="P24" s="10">
        <f>'S6 Maquette'!I39*1.5</f>
        <v>0</v>
      </c>
    </row>
    <row r="25" spans="1:16" x14ac:dyDescent="0.25">
      <c r="O25" s="10">
        <f>'S5 Maquette'!I40*1.5</f>
        <v>0</v>
      </c>
      <c r="P25" s="10">
        <f>'S6 Maquette'!I40*1.5</f>
        <v>0</v>
      </c>
    </row>
    <row r="26" spans="1:16" x14ac:dyDescent="0.25">
      <c r="O26" s="10">
        <f>'S5 Maquette'!I41*1.5</f>
        <v>0</v>
      </c>
      <c r="P26" s="10">
        <f>'S6 Maquette'!I41*1.5</f>
        <v>0</v>
      </c>
    </row>
    <row r="27" spans="1:16" x14ac:dyDescent="0.25">
      <c r="O27" s="10">
        <f>'S5 Maquette'!I42*1.5</f>
        <v>0</v>
      </c>
      <c r="P27" s="10">
        <f>'S6 Maquette'!I42*1.5</f>
        <v>0</v>
      </c>
    </row>
    <row r="28" spans="1:16" x14ac:dyDescent="0.25">
      <c r="O28" s="10">
        <f>'S5 Maquette'!I43*1.5</f>
        <v>0</v>
      </c>
      <c r="P28" s="10">
        <f>'S6 Maquette'!I43*1.5</f>
        <v>0</v>
      </c>
    </row>
    <row r="29" spans="1:16" x14ac:dyDescent="0.25">
      <c r="O29" s="10">
        <f>'S5 Maquette'!I44*1.5</f>
        <v>0</v>
      </c>
      <c r="P29" s="10">
        <f>'S6 Maquette'!I44*1.5</f>
        <v>0</v>
      </c>
    </row>
    <row r="30" spans="1:16" x14ac:dyDescent="0.25">
      <c r="O30" s="10">
        <f>'S5 Maquette'!I45*1.5</f>
        <v>0</v>
      </c>
      <c r="P30" s="10">
        <f>'S6 Maquette'!I45*1.5</f>
        <v>0</v>
      </c>
    </row>
    <row r="31" spans="1:16" x14ac:dyDescent="0.25">
      <c r="O31" s="10">
        <f>'S5 Maquette'!I46*1.5</f>
        <v>0</v>
      </c>
      <c r="P31" s="10">
        <f>'S6 Maquette'!I46*1.5</f>
        <v>0</v>
      </c>
    </row>
    <row r="32" spans="1:16" x14ac:dyDescent="0.25">
      <c r="O32" s="10">
        <f>'S5 Maquette'!I47*1.5</f>
        <v>0</v>
      </c>
      <c r="P32" s="10">
        <f>'S6 Maquette'!I47*1.5</f>
        <v>0</v>
      </c>
    </row>
    <row r="33" spans="15:16" x14ac:dyDescent="0.25">
      <c r="O33" s="10">
        <f>'S5 Maquette'!I48*1.5</f>
        <v>0</v>
      </c>
      <c r="P33" s="10">
        <f>'S6 Maquette'!I48*1.5</f>
        <v>0</v>
      </c>
    </row>
    <row r="34" spans="15:16" x14ac:dyDescent="0.25">
      <c r="O34" s="10">
        <f>'S5 Maquette'!I49*1.5</f>
        <v>0</v>
      </c>
      <c r="P34" s="10">
        <f>'S6 Maquette'!I49*1.5</f>
        <v>0</v>
      </c>
    </row>
    <row r="35" spans="15:16" x14ac:dyDescent="0.25">
      <c r="O35" s="10">
        <f>'S5 Maquette'!I50*1.5</f>
        <v>0</v>
      </c>
      <c r="P35" s="10">
        <f>'S6 Maquette'!I50*1.5</f>
        <v>0</v>
      </c>
    </row>
    <row r="36" spans="15:16" x14ac:dyDescent="0.25">
      <c r="O36" s="10">
        <f>'S5 Maquette'!I51*1.5</f>
        <v>0</v>
      </c>
      <c r="P36" s="10">
        <f>'S6 Maquette'!I51*1.5</f>
        <v>0</v>
      </c>
    </row>
    <row r="37" spans="15:16" x14ac:dyDescent="0.25">
      <c r="O37" s="10">
        <f>'S5 Maquette'!I52*1.5</f>
        <v>0</v>
      </c>
      <c r="P37" s="10">
        <f>'S6 Maquette'!I52*1.5</f>
        <v>0</v>
      </c>
    </row>
    <row r="38" spans="15:16" x14ac:dyDescent="0.25">
      <c r="O38" s="10">
        <f>'S5 Maquette'!I53*1.5</f>
        <v>0</v>
      </c>
      <c r="P38" s="10">
        <f>'S6 Maquette'!I53*1.5</f>
        <v>0</v>
      </c>
    </row>
    <row r="39" spans="15:16" x14ac:dyDescent="0.25">
      <c r="O39" s="10">
        <f>'S5 Maquette'!I54*1.5</f>
        <v>0</v>
      </c>
      <c r="P39" s="10">
        <f>'S6 Maquette'!I54*1.5</f>
        <v>0</v>
      </c>
    </row>
    <row r="40" spans="15:16" x14ac:dyDescent="0.25">
      <c r="O40" s="10">
        <f>'S5 Maquette'!I55*1.5</f>
        <v>0</v>
      </c>
      <c r="P40" s="10">
        <f>'S6 Maquette'!I55*1.5</f>
        <v>0</v>
      </c>
    </row>
    <row r="41" spans="15:16" x14ac:dyDescent="0.25">
      <c r="O41" s="10">
        <f>'S5 Maquette'!I56*1.5</f>
        <v>0</v>
      </c>
      <c r="P41" s="10">
        <f>'S6 Maquette'!I56*1.5</f>
        <v>0</v>
      </c>
    </row>
    <row r="42" spans="15:16" x14ac:dyDescent="0.25">
      <c r="O42" s="10">
        <f>'S5 Maquette'!I57*1.5</f>
        <v>0</v>
      </c>
      <c r="P42" s="10">
        <f>'S6 Maquette'!I57*1.5</f>
        <v>0</v>
      </c>
    </row>
    <row r="43" spans="15:16" x14ac:dyDescent="0.25">
      <c r="O43" s="10">
        <f>'S5 Maquette'!I58*1.5</f>
        <v>0</v>
      </c>
      <c r="P43" s="10">
        <f>'S6 Maquette'!I58*1.5</f>
        <v>0</v>
      </c>
    </row>
    <row r="44" spans="15:16" x14ac:dyDescent="0.25">
      <c r="O44" s="10">
        <f>'S5 Maquette'!I59*1.5</f>
        <v>0</v>
      </c>
      <c r="P44" s="10">
        <f>'S6 Maquette'!I59*1.5</f>
        <v>0</v>
      </c>
    </row>
    <row r="45" spans="15:16" x14ac:dyDescent="0.25">
      <c r="O45" s="10">
        <f>'S5 Maquette'!I60*1.5</f>
        <v>0</v>
      </c>
      <c r="P45" s="10">
        <f>'S6 Maquette'!I60*1.5</f>
        <v>0</v>
      </c>
    </row>
    <row r="46" spans="15:16" x14ac:dyDescent="0.25">
      <c r="O46" s="10">
        <f>'S5 Maquette'!I61*1.5</f>
        <v>0</v>
      </c>
      <c r="P46" s="10">
        <f>'S6 Maquette'!I61*1.5</f>
        <v>0</v>
      </c>
    </row>
    <row r="47" spans="15:16" x14ac:dyDescent="0.25">
      <c r="O47" s="10">
        <f>'S5 Maquette'!I62*1.5</f>
        <v>0</v>
      </c>
      <c r="P47" s="10">
        <f>'S6 Maquette'!I62*1.5</f>
        <v>0</v>
      </c>
    </row>
    <row r="48" spans="15:16" x14ac:dyDescent="0.25">
      <c r="O48" s="10">
        <f>'S5 Maquette'!I63*1.5</f>
        <v>0</v>
      </c>
      <c r="P48" s="10">
        <f>'S6 Maquette'!I63*1.5</f>
        <v>0</v>
      </c>
    </row>
    <row r="49" spans="15:16" x14ac:dyDescent="0.25">
      <c r="O49" s="10">
        <f>'S5 Maquette'!I64*1.5</f>
        <v>0</v>
      </c>
      <c r="P49" s="10">
        <f>'S6 Maquette'!I64*1.5</f>
        <v>0</v>
      </c>
    </row>
    <row r="50" spans="15:16" x14ac:dyDescent="0.25">
      <c r="O50" s="10">
        <f>'S5 Maquette'!I65*1.5</f>
        <v>0</v>
      </c>
      <c r="P50" s="10">
        <f>'S6 Maquette'!I65*1.5</f>
        <v>0</v>
      </c>
    </row>
    <row r="51" spans="15:16" x14ac:dyDescent="0.25">
      <c r="O51" s="10">
        <f>'S5 Maquette'!I66*1.5</f>
        <v>0</v>
      </c>
      <c r="P51" s="10">
        <f>'S6 Maquette'!I66*1.5</f>
        <v>0</v>
      </c>
    </row>
    <row r="52" spans="15:16" x14ac:dyDescent="0.25">
      <c r="O52" s="10">
        <f>'S5 Maquette'!I67*1.5</f>
        <v>0</v>
      </c>
      <c r="P52" s="10">
        <f>'S6 Maquette'!I67*1.5</f>
        <v>0</v>
      </c>
    </row>
    <row r="53" spans="15:16" x14ac:dyDescent="0.25">
      <c r="O53" s="10">
        <f>'S5 Maquette'!I68*1.5</f>
        <v>0</v>
      </c>
      <c r="P53" s="10">
        <f>'S6 Maquette'!I68*1.5</f>
        <v>0</v>
      </c>
    </row>
    <row r="54" spans="15:16" x14ac:dyDescent="0.25">
      <c r="O54" s="10">
        <f>'S5 Maquette'!I69*1.5</f>
        <v>0</v>
      </c>
      <c r="P54" s="10">
        <f>'S6 Maquette'!I69*1.5</f>
        <v>0</v>
      </c>
    </row>
    <row r="55" spans="15:16" x14ac:dyDescent="0.25">
      <c r="O55" s="10">
        <f>'S5 Maquette'!I70*1.5</f>
        <v>0</v>
      </c>
      <c r="P55" s="10">
        <f>'S6 Maquette'!I70*1.5</f>
        <v>0</v>
      </c>
    </row>
    <row r="56" spans="15:16" x14ac:dyDescent="0.25">
      <c r="O56" s="10">
        <f>'S5 Maquette'!I71*1.5</f>
        <v>0</v>
      </c>
      <c r="P56" s="10">
        <f>'S6 Maquette'!I71*1.5</f>
        <v>0</v>
      </c>
    </row>
    <row r="57" spans="15:16" x14ac:dyDescent="0.25">
      <c r="O57" s="10">
        <f>'S5 Maquette'!I72*1.5</f>
        <v>0</v>
      </c>
      <c r="P57" s="10">
        <f>'S6 Maquette'!I72*1.5</f>
        <v>0</v>
      </c>
    </row>
    <row r="58" spans="15:16" x14ac:dyDescent="0.25">
      <c r="O58" s="10">
        <f>'S5 Maquette'!I73*1.5</f>
        <v>0</v>
      </c>
      <c r="P58" s="10">
        <f>'S6 Maquette'!I73*1.5</f>
        <v>0</v>
      </c>
    </row>
    <row r="59" spans="15:16" x14ac:dyDescent="0.25">
      <c r="O59" s="10">
        <f>'S5 Maquette'!I74*1.5</f>
        <v>0</v>
      </c>
      <c r="P59" s="10">
        <f>'S6 Maquette'!I74*1.5</f>
        <v>0</v>
      </c>
    </row>
    <row r="60" spans="15:16" x14ac:dyDescent="0.25">
      <c r="O60" s="10">
        <f>'S5 Maquette'!I75*1.5</f>
        <v>0</v>
      </c>
      <c r="P60" s="10">
        <f>'S6 Maquette'!I75*1.5</f>
        <v>0</v>
      </c>
    </row>
    <row r="61" spans="15:16" x14ac:dyDescent="0.25">
      <c r="O61" s="10">
        <f>'S5 Maquette'!I76*1.5</f>
        <v>0</v>
      </c>
      <c r="P61" s="10">
        <f>'S6 Maquette'!I76*1.5</f>
        <v>0</v>
      </c>
    </row>
    <row r="62" spans="15:16" x14ac:dyDescent="0.25">
      <c r="O62" s="10">
        <f>'S5 Maquette'!I77*1.5</f>
        <v>0</v>
      </c>
      <c r="P62" s="10">
        <f>'S6 Maquette'!I77*1.5</f>
        <v>0</v>
      </c>
    </row>
    <row r="63" spans="15:16" x14ac:dyDescent="0.25">
      <c r="O63" s="10">
        <f>'S5 Maquette'!I78*1.5</f>
        <v>0</v>
      </c>
      <c r="P63" s="10">
        <f>'S6 Maquette'!I78*1.5</f>
        <v>0</v>
      </c>
    </row>
    <row r="64" spans="15:16" x14ac:dyDescent="0.25">
      <c r="O64" s="10">
        <f>'S5 Maquette'!I79*1.5</f>
        <v>0</v>
      </c>
      <c r="P64" s="10">
        <f>'S6 Maquette'!I79*1.5</f>
        <v>0</v>
      </c>
    </row>
    <row r="65" spans="15:16" x14ac:dyDescent="0.25">
      <c r="O65" s="10">
        <f>'S5 Maquette'!I80*1.5</f>
        <v>0</v>
      </c>
      <c r="P65" s="10">
        <f>'S6 Maquette'!I80*1.5</f>
        <v>0</v>
      </c>
    </row>
    <row r="66" spans="15:16" x14ac:dyDescent="0.25">
      <c r="O66" s="10">
        <f>'S5 Maquette'!I81*1.5</f>
        <v>0</v>
      </c>
      <c r="P66" s="10">
        <f>'S6 Maquette'!I81*1.5</f>
        <v>0</v>
      </c>
    </row>
    <row r="67" spans="15:16" x14ac:dyDescent="0.25">
      <c r="O67" s="10">
        <f>'S5 Maquette'!I82*1.5</f>
        <v>0</v>
      </c>
      <c r="P67" s="10">
        <f>'S6 Maquette'!I82*1.5</f>
        <v>0</v>
      </c>
    </row>
    <row r="68" spans="15:16" x14ac:dyDescent="0.25">
      <c r="O68" s="10">
        <f>'S5 Maquette'!I83*1.5</f>
        <v>0</v>
      </c>
      <c r="P68" s="10">
        <f>'S6 Maquette'!I83*1.5</f>
        <v>0</v>
      </c>
    </row>
    <row r="69" spans="15:16" x14ac:dyDescent="0.25">
      <c r="O69" s="10">
        <f>'S5 Maquette'!I84*1.5</f>
        <v>0</v>
      </c>
      <c r="P69" s="10">
        <f>'S6 Maquette'!I84*1.5</f>
        <v>0</v>
      </c>
    </row>
    <row r="70" spans="15:16" x14ac:dyDescent="0.25">
      <c r="O70" s="10">
        <f>'S5 Maquette'!I85*1.5</f>
        <v>0</v>
      </c>
      <c r="P70" s="10">
        <f>'S6 Maquette'!I85*1.5</f>
        <v>0</v>
      </c>
    </row>
    <row r="71" spans="15:16" x14ac:dyDescent="0.25">
      <c r="O71" s="10">
        <f>'S5 Maquette'!I86*1.5</f>
        <v>0</v>
      </c>
      <c r="P71" s="10">
        <f>'S6 Maquette'!I86*1.5</f>
        <v>0</v>
      </c>
    </row>
    <row r="72" spans="15:16" x14ac:dyDescent="0.25">
      <c r="O72" s="10">
        <f>'S5 Maquette'!I87*1.5</f>
        <v>0</v>
      </c>
      <c r="P72" s="10">
        <f>'S6 Maquette'!I87*1.5</f>
        <v>0</v>
      </c>
    </row>
    <row r="73" spans="15:16" x14ac:dyDescent="0.25">
      <c r="O73" s="10">
        <f>'S5 Maquette'!I88*1.5</f>
        <v>0</v>
      </c>
      <c r="P73" s="10">
        <f>'S6 Maquette'!I88*1.5</f>
        <v>0</v>
      </c>
    </row>
    <row r="74" spans="15:16" x14ac:dyDescent="0.25">
      <c r="O74" s="10">
        <f>'S5 Maquette'!I89*1.5</f>
        <v>0</v>
      </c>
      <c r="P74" s="10">
        <f>'S6 Maquette'!I89*1.5</f>
        <v>0</v>
      </c>
    </row>
    <row r="75" spans="15:16" x14ac:dyDescent="0.25">
      <c r="O75" s="10">
        <f>'S5 Maquette'!I90*1.5</f>
        <v>0</v>
      </c>
      <c r="P75" s="10">
        <f>'S6 Maquette'!I90*1.5</f>
        <v>0</v>
      </c>
    </row>
    <row r="76" spans="15:16" x14ac:dyDescent="0.25">
      <c r="O76" s="10">
        <f>'S5 Maquette'!I91*1.5</f>
        <v>0</v>
      </c>
      <c r="P76" s="10">
        <f>'S6 Maquette'!I91*1.5</f>
        <v>0</v>
      </c>
    </row>
    <row r="77" spans="15:16" x14ac:dyDescent="0.25">
      <c r="O77" s="10">
        <f>'S5 Maquette'!I92*1.5</f>
        <v>0</v>
      </c>
      <c r="P77" s="10">
        <f>'S6 Maquette'!I92*1.5</f>
        <v>0</v>
      </c>
    </row>
    <row r="78" spans="15:16" x14ac:dyDescent="0.25">
      <c r="O78" s="10">
        <f>'S5 Maquette'!I93*1.5</f>
        <v>0</v>
      </c>
      <c r="P78" s="10">
        <f>'S6 Maquette'!I93*1.5</f>
        <v>0</v>
      </c>
    </row>
    <row r="79" spans="15:16" x14ac:dyDescent="0.25">
      <c r="O79" s="10">
        <f>'S5 Maquette'!I94*1.5</f>
        <v>0</v>
      </c>
      <c r="P79" s="10">
        <f>'S6 Maquette'!I94*1.5</f>
        <v>0</v>
      </c>
    </row>
    <row r="80" spans="15:16" x14ac:dyDescent="0.25">
      <c r="O80" s="10">
        <f>'S5 Maquette'!I95*1.5</f>
        <v>0</v>
      </c>
      <c r="P80" s="10">
        <f>'S6 Maquette'!I95*1.5</f>
        <v>0</v>
      </c>
    </row>
    <row r="81" spans="15:16" x14ac:dyDescent="0.25">
      <c r="O81" s="10">
        <f>'S5 Maquette'!I96*1.5</f>
        <v>0</v>
      </c>
      <c r="P81" s="10">
        <f>'S6 Maquette'!I96*1.5</f>
        <v>0</v>
      </c>
    </row>
    <row r="82" spans="15:16" x14ac:dyDescent="0.25">
      <c r="O82" s="10">
        <f>'S5 Maquette'!I97*1.5</f>
        <v>0</v>
      </c>
      <c r="P82" s="10">
        <f>'S6 Maquette'!I97*1.5</f>
        <v>0</v>
      </c>
    </row>
    <row r="83" spans="15:16" x14ac:dyDescent="0.25">
      <c r="O83" s="10">
        <f>'S5 Maquette'!I98*1.5</f>
        <v>0</v>
      </c>
      <c r="P83" s="10">
        <f>'S6 Maquette'!I98*1.5</f>
        <v>0</v>
      </c>
    </row>
    <row r="84" spans="15:16" x14ac:dyDescent="0.25">
      <c r="O84" s="10">
        <f>'S5 Maquette'!I99*1.5</f>
        <v>0</v>
      </c>
      <c r="P84" s="10">
        <f>'S6 Maquette'!I99*1.5</f>
        <v>0</v>
      </c>
    </row>
    <row r="85" spans="15:16" x14ac:dyDescent="0.25">
      <c r="O85" s="10">
        <f>'S5 Maquette'!I100*1.5</f>
        <v>0</v>
      </c>
      <c r="P85" s="10">
        <f>'S6 Maquette'!I100*1.5</f>
        <v>0</v>
      </c>
    </row>
    <row r="86" spans="15:16" x14ac:dyDescent="0.25">
      <c r="O86" s="10">
        <f>'S5 Maquette'!I101*1.5</f>
        <v>0</v>
      </c>
      <c r="P86" s="10">
        <f>'S6 Maquette'!I101*1.5</f>
        <v>0</v>
      </c>
    </row>
    <row r="87" spans="15:16" x14ac:dyDescent="0.25">
      <c r="O87" s="10">
        <f>'S5 Maquette'!I102*1.5</f>
        <v>0</v>
      </c>
      <c r="P87" s="10">
        <f>'S6 Maquette'!I102*1.5</f>
        <v>0</v>
      </c>
    </row>
    <row r="88" spans="15:16" x14ac:dyDescent="0.25">
      <c r="O88" s="10">
        <f>'S5 Maquette'!I103*1.5</f>
        <v>0</v>
      </c>
      <c r="P88" s="10">
        <f>'S6 Maquette'!I103*1.5</f>
        <v>0</v>
      </c>
    </row>
    <row r="89" spans="15:16" x14ac:dyDescent="0.25">
      <c r="O89" s="10">
        <f>'S5 Maquette'!I104*1.5</f>
        <v>0</v>
      </c>
      <c r="P89" s="10">
        <f>'S6 Maquette'!I104*1.5</f>
        <v>0</v>
      </c>
    </row>
    <row r="90" spans="15:16" x14ac:dyDescent="0.25">
      <c r="O90" s="10">
        <f>'S5 Maquette'!I105*1.5</f>
        <v>0</v>
      </c>
      <c r="P90" s="10">
        <f>'S6 Maquette'!I105*1.5</f>
        <v>0</v>
      </c>
    </row>
    <row r="91" spans="15:16" x14ac:dyDescent="0.25">
      <c r="O91" s="10">
        <f>'S5 Maquette'!I106*1.5</f>
        <v>0</v>
      </c>
      <c r="P91" s="10">
        <f>'S6 Maquette'!I106*1.5</f>
        <v>0</v>
      </c>
    </row>
    <row r="92" spans="15:16" x14ac:dyDescent="0.25">
      <c r="O92" s="10">
        <f>'S5 Maquette'!I107*1.5</f>
        <v>0</v>
      </c>
      <c r="P92" s="10">
        <f>'S6 Maquette'!I107*1.5</f>
        <v>0</v>
      </c>
    </row>
    <row r="93" spans="15:16" x14ac:dyDescent="0.25">
      <c r="O93" s="10">
        <f>'S5 Maquette'!I108*1.5</f>
        <v>0</v>
      </c>
      <c r="P93" s="10">
        <f>'S6 Maquette'!I108*1.5</f>
        <v>0</v>
      </c>
    </row>
    <row r="94" spans="15:16" x14ac:dyDescent="0.25">
      <c r="O94" s="10">
        <f>'S5 Maquette'!I109*1.5</f>
        <v>0</v>
      </c>
      <c r="P94" s="10">
        <f>'S6 Maquette'!I109*1.5</f>
        <v>0</v>
      </c>
    </row>
    <row r="95" spans="15:16" x14ac:dyDescent="0.25">
      <c r="O95" s="10">
        <f>'S5 Maquette'!I110*1.5</f>
        <v>0</v>
      </c>
      <c r="P95" s="10">
        <f>'S6 Maquette'!I110*1.5</f>
        <v>0</v>
      </c>
    </row>
    <row r="96" spans="15:16" x14ac:dyDescent="0.25">
      <c r="O96" s="10">
        <f>'S5 Maquette'!I111*1.5</f>
        <v>0</v>
      </c>
      <c r="P96" s="10">
        <f>'S6 Maquette'!I111*1.5</f>
        <v>0</v>
      </c>
    </row>
    <row r="97" spans="15:16" x14ac:dyDescent="0.25">
      <c r="O97" s="10">
        <f>'S5 Maquette'!I112*1.5</f>
        <v>0</v>
      </c>
      <c r="P97" s="10">
        <f>'S6 Maquette'!I112*1.5</f>
        <v>0</v>
      </c>
    </row>
    <row r="98" spans="15:16" x14ac:dyDescent="0.25">
      <c r="O98" s="10">
        <f>'S5 Maquette'!I113*1.5</f>
        <v>0</v>
      </c>
      <c r="P98" s="10">
        <f>'S6 Maquette'!I113*1.5</f>
        <v>0</v>
      </c>
    </row>
    <row r="99" spans="15:16" x14ac:dyDescent="0.25">
      <c r="O99" s="10">
        <f>'S5 Maquette'!I114*1.5</f>
        <v>0</v>
      </c>
      <c r="P99" s="10">
        <f>'S6 Maquette'!I114*1.5</f>
        <v>0</v>
      </c>
    </row>
    <row r="100" spans="15:16" x14ac:dyDescent="0.25">
      <c r="O100" s="10">
        <f>'S5 Maquette'!I115*1.5</f>
        <v>0</v>
      </c>
      <c r="P100" s="10">
        <f>'S6 Maquette'!I115*1.5</f>
        <v>0</v>
      </c>
    </row>
    <row r="101" spans="15:16" x14ac:dyDescent="0.25">
      <c r="O101" s="10">
        <f>'S5 Maquette'!I116*1.5</f>
        <v>0</v>
      </c>
      <c r="P101" s="10">
        <f>'S6 Maquette'!I116*1.5</f>
        <v>0</v>
      </c>
    </row>
    <row r="102" spans="15:16" x14ac:dyDescent="0.25">
      <c r="O102" s="10">
        <f>'S5 Maquette'!I117*1.5</f>
        <v>0</v>
      </c>
      <c r="P102" s="10">
        <f>'S6 Maquette'!I117*1.5</f>
        <v>0</v>
      </c>
    </row>
    <row r="103" spans="15:16" x14ac:dyDescent="0.25">
      <c r="O103" s="10">
        <f>'S5 Maquette'!I118*1.5</f>
        <v>0</v>
      </c>
      <c r="P103" s="10">
        <f>'S6 Maquette'!I118*1.5</f>
        <v>0</v>
      </c>
    </row>
    <row r="104" spans="15:16" x14ac:dyDescent="0.25">
      <c r="O104" s="10">
        <f>'S5 Maquette'!I119*1.5</f>
        <v>0</v>
      </c>
      <c r="P104" s="10">
        <f>'S6 Maquette'!I119*1.5</f>
        <v>0</v>
      </c>
    </row>
    <row r="105" spans="15:16" x14ac:dyDescent="0.25">
      <c r="O105" s="10">
        <f>'S5 Maquette'!I120*1.5</f>
        <v>0</v>
      </c>
      <c r="P105" s="10">
        <f>'S6 Maquette'!I120*1.5</f>
        <v>0</v>
      </c>
    </row>
    <row r="106" spans="15:16" x14ac:dyDescent="0.25">
      <c r="O106" s="10">
        <f>'S5 Maquette'!I121*1.5</f>
        <v>0</v>
      </c>
      <c r="P106" s="10">
        <f>'S6 Maquette'!I121*1.5</f>
        <v>0</v>
      </c>
    </row>
    <row r="107" spans="15:16" x14ac:dyDescent="0.25">
      <c r="O107" s="10">
        <f>'S5 Maquette'!I122*1.5</f>
        <v>0</v>
      </c>
      <c r="P107" s="10">
        <f>'S6 Maquette'!I122*1.5</f>
        <v>0</v>
      </c>
    </row>
    <row r="108" spans="15:16" x14ac:dyDescent="0.25">
      <c r="O108" s="10">
        <f>'S5 Maquette'!I123*1.5</f>
        <v>0</v>
      </c>
      <c r="P108" s="10">
        <f>'S6 Maquette'!I123*1.5</f>
        <v>0</v>
      </c>
    </row>
    <row r="109" spans="15:16" x14ac:dyDescent="0.25">
      <c r="O109" s="10">
        <f>'S5 Maquette'!I124*1.5</f>
        <v>0</v>
      </c>
      <c r="P109" s="10">
        <f>'S6 Maquette'!I124*1.5</f>
        <v>0</v>
      </c>
    </row>
    <row r="110" spans="15:16" x14ac:dyDescent="0.25">
      <c r="O110" s="10">
        <f>'S5 Maquette'!I125*1.5</f>
        <v>0</v>
      </c>
      <c r="P110" s="10">
        <f>'S6 Maquette'!I125*1.5</f>
        <v>0</v>
      </c>
    </row>
    <row r="111" spans="15:16" x14ac:dyDescent="0.25">
      <c r="O111" s="10">
        <f>'S5 Maquette'!I126*1.5</f>
        <v>0</v>
      </c>
      <c r="P111" s="10">
        <f>'S6 Maquette'!I126*1.5</f>
        <v>0</v>
      </c>
    </row>
    <row r="112" spans="15:16" x14ac:dyDescent="0.25">
      <c r="O112" s="10">
        <f>'S5 Maquette'!I127*1.5</f>
        <v>0</v>
      </c>
      <c r="P112" s="10">
        <f>'S6 Maquette'!I127*1.5</f>
        <v>0</v>
      </c>
    </row>
    <row r="113" spans="15:16" x14ac:dyDescent="0.25">
      <c r="O113" s="10">
        <f>'S5 Maquette'!I128*1.5</f>
        <v>0</v>
      </c>
      <c r="P113" s="10">
        <f>'S6 Maquette'!I128*1.5</f>
        <v>0</v>
      </c>
    </row>
    <row r="114" spans="15:16" x14ac:dyDescent="0.25">
      <c r="O114" s="10">
        <f>'S5 Maquette'!I129*1.5</f>
        <v>0</v>
      </c>
      <c r="P114" s="10">
        <f>'S6 Maquette'!I129*1.5</f>
        <v>0</v>
      </c>
    </row>
    <row r="115" spans="15:16" x14ac:dyDescent="0.25">
      <c r="O115" s="10">
        <f>'S5 Maquette'!I130*1.5</f>
        <v>0</v>
      </c>
      <c r="P115" s="10">
        <f>'S6 Maquette'!I130*1.5</f>
        <v>0</v>
      </c>
    </row>
    <row r="116" spans="15:16" x14ac:dyDescent="0.25">
      <c r="O116" s="10">
        <f>'S5 Maquette'!I131*1.5</f>
        <v>0</v>
      </c>
      <c r="P116" s="10">
        <f>'S6 Maquette'!I131*1.5</f>
        <v>0</v>
      </c>
    </row>
    <row r="117" spans="15:16" x14ac:dyDescent="0.25">
      <c r="O117" s="10">
        <f>'S5 Maquette'!I132*1.5</f>
        <v>0</v>
      </c>
      <c r="P117" s="10">
        <f>'S6 Maquette'!I132*1.5</f>
        <v>0</v>
      </c>
    </row>
    <row r="118" spans="15:16" x14ac:dyDescent="0.25">
      <c r="O118" s="10">
        <f>'S5 Maquette'!I133*1.5</f>
        <v>0</v>
      </c>
      <c r="P118" s="10">
        <f>'S6 Maquette'!I133*1.5</f>
        <v>0</v>
      </c>
    </row>
    <row r="119" spans="15:16" x14ac:dyDescent="0.25">
      <c r="O119" s="10">
        <f>'S5 Maquette'!I134*1.5</f>
        <v>0</v>
      </c>
      <c r="P119" s="10">
        <f>'S6 Maquette'!I134*1.5</f>
        <v>0</v>
      </c>
    </row>
    <row r="120" spans="15:16" x14ac:dyDescent="0.25">
      <c r="O120" s="10">
        <f>'S5 Maquette'!I135*1.5</f>
        <v>0</v>
      </c>
      <c r="P120" s="10">
        <f>'S6 Maquette'!I135*1.5</f>
        <v>0</v>
      </c>
    </row>
    <row r="121" spans="15:16" x14ac:dyDescent="0.25">
      <c r="O121" s="10">
        <f>'S5 Maquette'!I136*1.5</f>
        <v>0</v>
      </c>
      <c r="P121" s="10">
        <f>'S6 Maquette'!I136*1.5</f>
        <v>0</v>
      </c>
    </row>
    <row r="122" spans="15:16" x14ac:dyDescent="0.25">
      <c r="O122" s="10">
        <f>'S5 Maquette'!I137*1.5</f>
        <v>0</v>
      </c>
      <c r="P122" s="10">
        <f>'S6 Maquette'!I137*1.5</f>
        <v>0</v>
      </c>
    </row>
    <row r="123" spans="15:16" x14ac:dyDescent="0.25">
      <c r="O123" s="10">
        <f>'S5 Maquette'!I138*1.5</f>
        <v>0</v>
      </c>
      <c r="P123" s="10">
        <f>'S6 Maquette'!I138*1.5</f>
        <v>0</v>
      </c>
    </row>
    <row r="124" spans="15:16" x14ac:dyDescent="0.25">
      <c r="O124" s="10">
        <f>'S5 Maquette'!I139*1.5</f>
        <v>0</v>
      </c>
      <c r="P124" s="10">
        <f>'S6 Maquette'!I139*1.5</f>
        <v>0</v>
      </c>
    </row>
    <row r="125" spans="15:16" x14ac:dyDescent="0.25">
      <c r="O125" s="10">
        <f>'S5 Maquette'!I140*1.5</f>
        <v>0</v>
      </c>
      <c r="P125" s="10">
        <f>'S6 Maquette'!I140*1.5</f>
        <v>0</v>
      </c>
    </row>
    <row r="126" spans="15:16" x14ac:dyDescent="0.25">
      <c r="O126" s="10">
        <f>'S5 Maquette'!I141*1.5</f>
        <v>0</v>
      </c>
      <c r="P126" s="10">
        <f>'S6 Maquette'!I141*1.5</f>
        <v>0</v>
      </c>
    </row>
    <row r="127" spans="15:16" x14ac:dyDescent="0.25">
      <c r="O127" s="10">
        <f>'S5 Maquette'!I142*1.5</f>
        <v>0</v>
      </c>
      <c r="P127" s="10">
        <f>'S6 Maquette'!I142*1.5</f>
        <v>0</v>
      </c>
    </row>
    <row r="128" spans="15:16" x14ac:dyDescent="0.25">
      <c r="O128" s="10">
        <f>'S5 Maquette'!I143*1.5</f>
        <v>0</v>
      </c>
      <c r="P128" s="10">
        <f>'S6 Maquette'!I143*1.5</f>
        <v>0</v>
      </c>
    </row>
    <row r="129" spans="15:16" x14ac:dyDescent="0.25">
      <c r="O129" s="10">
        <f>'S5 Maquette'!I144*1.5</f>
        <v>0</v>
      </c>
      <c r="P129" s="10">
        <f>'S6 Maquette'!I144*1.5</f>
        <v>0</v>
      </c>
    </row>
    <row r="130" spans="15:16" x14ac:dyDescent="0.25">
      <c r="O130" s="10">
        <f>'S5 Maquette'!I145*1.5</f>
        <v>0</v>
      </c>
      <c r="P130" s="10">
        <f>'S6 Maquette'!I145*1.5</f>
        <v>0</v>
      </c>
    </row>
    <row r="131" spans="15:16" x14ac:dyDescent="0.25">
      <c r="O131" s="10">
        <f>'S5 Maquette'!I146*1.5</f>
        <v>0</v>
      </c>
      <c r="P131" s="10">
        <f>'S6 Maquette'!I146*1.5</f>
        <v>0</v>
      </c>
    </row>
    <row r="132" spans="15:16" x14ac:dyDescent="0.25">
      <c r="O132" s="10">
        <f>'S5 Maquette'!I147*1.5</f>
        <v>0</v>
      </c>
      <c r="P132" s="10">
        <f>'S6 Maquette'!I147*1.5</f>
        <v>0</v>
      </c>
    </row>
    <row r="133" spans="15:16" x14ac:dyDescent="0.25">
      <c r="O133" s="10">
        <f>'S5 Maquette'!I148*1.5</f>
        <v>0</v>
      </c>
      <c r="P133" s="10">
        <f>'S6 Maquette'!I148*1.5</f>
        <v>0</v>
      </c>
    </row>
    <row r="134" spans="15:16" x14ac:dyDescent="0.25">
      <c r="O134" s="10">
        <f>'S5 Maquette'!I149*1.5</f>
        <v>0</v>
      </c>
      <c r="P134" s="10">
        <f>'S6 Maquette'!I149*1.5</f>
        <v>0</v>
      </c>
    </row>
    <row r="135" spans="15:16" x14ac:dyDescent="0.25">
      <c r="O135" s="10">
        <f>'S5 Maquette'!I150*1.5</f>
        <v>0</v>
      </c>
      <c r="P135" s="10">
        <f>'S6 Maquette'!I150*1.5</f>
        <v>0</v>
      </c>
    </row>
    <row r="136" spans="15:16" x14ac:dyDescent="0.25">
      <c r="O136" s="10">
        <f>'S5 Maquette'!I151*1.5</f>
        <v>0</v>
      </c>
      <c r="P136" s="10">
        <f>'S6 Maquette'!I151*1.5</f>
        <v>0</v>
      </c>
    </row>
    <row r="137" spans="15:16" x14ac:dyDescent="0.25">
      <c r="O137" s="10">
        <f>'S5 Maquette'!I152*1.5</f>
        <v>0</v>
      </c>
      <c r="P137" s="10">
        <f>'S6 Maquette'!I152*1.5</f>
        <v>0</v>
      </c>
    </row>
    <row r="138" spans="15:16" x14ac:dyDescent="0.25">
      <c r="O138" s="10">
        <f>'S5 Maquette'!I153*1.5</f>
        <v>0</v>
      </c>
      <c r="P138" s="10">
        <f>'S6 Maquette'!I153*1.5</f>
        <v>0</v>
      </c>
    </row>
    <row r="139" spans="15:16" x14ac:dyDescent="0.25">
      <c r="O139" s="10">
        <f>'S5 Maquette'!I154*1.5</f>
        <v>0</v>
      </c>
      <c r="P139" s="10">
        <f>'S6 Maquette'!I154*1.5</f>
        <v>0</v>
      </c>
    </row>
    <row r="140" spans="15:16" x14ac:dyDescent="0.25">
      <c r="O140" s="10">
        <f>'S5 Maquette'!I155*1.5</f>
        <v>0</v>
      </c>
      <c r="P140" s="10">
        <f>'S6 Maquette'!I155*1.5</f>
        <v>0</v>
      </c>
    </row>
    <row r="141" spans="15:16" x14ac:dyDescent="0.25">
      <c r="O141" s="10">
        <f>'S5 Maquette'!I156*1.5</f>
        <v>0</v>
      </c>
      <c r="P141" s="10">
        <f>'S6 Maquette'!I156*1.5</f>
        <v>0</v>
      </c>
    </row>
    <row r="142" spans="15:16" x14ac:dyDescent="0.25">
      <c r="O142" s="10">
        <f>'S5 Maquette'!I157*1.5</f>
        <v>0</v>
      </c>
      <c r="P142" s="10">
        <f>'S6 Maquette'!I157*1.5</f>
        <v>0</v>
      </c>
    </row>
    <row r="143" spans="15:16" x14ac:dyDescent="0.25">
      <c r="O143" s="10">
        <f>'S5 Maquette'!I158*1.5</f>
        <v>0</v>
      </c>
      <c r="P143" s="10">
        <f>'S6 Maquette'!I158*1.5</f>
        <v>0</v>
      </c>
    </row>
    <row r="144" spans="15:16" x14ac:dyDescent="0.25">
      <c r="O144" s="10">
        <f>'S5 Maquette'!I159*1.5</f>
        <v>0</v>
      </c>
      <c r="P144" s="10">
        <f>'S6 Maquette'!I159*1.5</f>
        <v>0</v>
      </c>
    </row>
    <row r="145" spans="15:16" x14ac:dyDescent="0.25">
      <c r="O145" s="10">
        <f>'S5 Maquette'!I160*1.5</f>
        <v>0</v>
      </c>
      <c r="P145" s="10">
        <f>'S6 Maquette'!I160*1.5</f>
        <v>0</v>
      </c>
    </row>
    <row r="146" spans="15:16" x14ac:dyDescent="0.25">
      <c r="O146" s="10">
        <f>'S5 Maquette'!I161*1.5</f>
        <v>0</v>
      </c>
      <c r="P146" s="10">
        <f>'S6 Maquette'!I161*1.5</f>
        <v>0</v>
      </c>
    </row>
    <row r="147" spans="15:16" x14ac:dyDescent="0.25">
      <c r="O147" s="10">
        <f>'S5 Maquette'!I162*1.5</f>
        <v>0</v>
      </c>
      <c r="P147" s="10">
        <f>'S6 Maquette'!I162*1.5</f>
        <v>0</v>
      </c>
    </row>
    <row r="148" spans="15:16" x14ac:dyDescent="0.25">
      <c r="O148" s="10">
        <f>'S5 Maquette'!I163*1.5</f>
        <v>0</v>
      </c>
      <c r="P148" s="10">
        <f>'S6 Maquette'!I163*1.5</f>
        <v>0</v>
      </c>
    </row>
    <row r="149" spans="15:16" x14ac:dyDescent="0.25">
      <c r="O149" s="10">
        <f>'S5 Maquette'!I164*1.5</f>
        <v>0</v>
      </c>
      <c r="P149" s="10">
        <f>'S6 Maquette'!I164*1.5</f>
        <v>0</v>
      </c>
    </row>
    <row r="150" spans="15:16" x14ac:dyDescent="0.25">
      <c r="O150" s="10">
        <f>'S5 Maquette'!I165*1.5</f>
        <v>0</v>
      </c>
      <c r="P150" s="10">
        <f>'S6 Maquette'!I165*1.5</f>
        <v>0</v>
      </c>
    </row>
    <row r="151" spans="15:16" x14ac:dyDescent="0.25">
      <c r="O151" s="10">
        <f>'S5 Maquette'!I166*1.5</f>
        <v>0</v>
      </c>
      <c r="P151" s="10">
        <f>'S6 Maquette'!I166*1.5</f>
        <v>0</v>
      </c>
    </row>
    <row r="152" spans="15:16" x14ac:dyDescent="0.25">
      <c r="O152" s="10">
        <f>'S5 Maquette'!I167*1.5</f>
        <v>0</v>
      </c>
      <c r="P152" s="10">
        <f>'S6 Maquette'!I167*1.5</f>
        <v>0</v>
      </c>
    </row>
    <row r="153" spans="15:16" x14ac:dyDescent="0.25">
      <c r="O153" s="10">
        <f>'S5 Maquette'!I168*1.5</f>
        <v>0</v>
      </c>
      <c r="P153" s="10">
        <f>'S6 Maquette'!I168*1.5</f>
        <v>0</v>
      </c>
    </row>
    <row r="154" spans="15:16" x14ac:dyDescent="0.25">
      <c r="O154" s="10">
        <f>'S5 Maquette'!I169*1.5</f>
        <v>0</v>
      </c>
      <c r="P154" s="10">
        <f>'S6 Maquette'!I169*1.5</f>
        <v>0</v>
      </c>
    </row>
    <row r="155" spans="15:16" x14ac:dyDescent="0.25">
      <c r="O155" s="10">
        <f>'S5 Maquette'!I170*1.5</f>
        <v>0</v>
      </c>
      <c r="P155" s="10">
        <f>'S6 Maquette'!I170*1.5</f>
        <v>0</v>
      </c>
    </row>
    <row r="156" spans="15:16" x14ac:dyDescent="0.25">
      <c r="O156" s="10">
        <f>'S5 Maquette'!I171*1.5</f>
        <v>0</v>
      </c>
      <c r="P156" s="10">
        <f>'S6 Maquette'!I171*1.5</f>
        <v>0</v>
      </c>
    </row>
    <row r="157" spans="15:16" x14ac:dyDescent="0.25">
      <c r="O157" s="10">
        <f>'S5 Maquette'!I172*1.5</f>
        <v>0</v>
      </c>
      <c r="P157" s="10">
        <f>'S6 Maquette'!I172*1.5</f>
        <v>0</v>
      </c>
    </row>
    <row r="158" spans="15:16" x14ac:dyDescent="0.25">
      <c r="O158" s="10">
        <f>'S5 Maquette'!I173*1.5</f>
        <v>0</v>
      </c>
      <c r="P158" s="10">
        <f>'S6 Maquette'!I173*1.5</f>
        <v>0</v>
      </c>
    </row>
    <row r="159" spans="15:16" x14ac:dyDescent="0.25">
      <c r="O159" s="10">
        <f>'S5 Maquette'!I174*1.5</f>
        <v>0</v>
      </c>
      <c r="P159" s="10">
        <f>'S6 Maquette'!I174*1.5</f>
        <v>0</v>
      </c>
    </row>
    <row r="160" spans="15:16" x14ac:dyDescent="0.25">
      <c r="O160" s="10">
        <f>'S5 Maquette'!I175*1.5</f>
        <v>0</v>
      </c>
      <c r="P160" s="10">
        <f>'S6 Maquette'!I175*1.5</f>
        <v>0</v>
      </c>
    </row>
    <row r="161" spans="15:16" x14ac:dyDescent="0.25">
      <c r="O161" s="10">
        <f>'S5 Maquette'!I176*1.5</f>
        <v>0</v>
      </c>
      <c r="P161" s="10">
        <f>'S6 Maquette'!I176*1.5</f>
        <v>0</v>
      </c>
    </row>
    <row r="162" spans="15:16" x14ac:dyDescent="0.25">
      <c r="O162" s="10">
        <f>'S5 Maquette'!I177*1.5</f>
        <v>0</v>
      </c>
      <c r="P162" s="10">
        <f>'S6 Maquette'!I177*1.5</f>
        <v>0</v>
      </c>
    </row>
    <row r="163" spans="15:16" x14ac:dyDescent="0.25">
      <c r="O163" s="10">
        <f>'S5 Maquette'!I178*1.5</f>
        <v>0</v>
      </c>
      <c r="P163" s="10">
        <f>'S6 Maquette'!I178*1.5</f>
        <v>0</v>
      </c>
    </row>
    <row r="164" spans="15:16" x14ac:dyDescent="0.25">
      <c r="O164" s="10">
        <f>'S5 Maquette'!I179*1.5</f>
        <v>0</v>
      </c>
      <c r="P164" s="10">
        <f>'S6 Maquette'!I179*1.5</f>
        <v>0</v>
      </c>
    </row>
    <row r="165" spans="15:16" x14ac:dyDescent="0.25">
      <c r="O165" s="10">
        <f>'S5 Maquette'!I180*1.5</f>
        <v>0</v>
      </c>
      <c r="P165" s="10">
        <f>'S6 Maquette'!I180*1.5</f>
        <v>0</v>
      </c>
    </row>
    <row r="166" spans="15:16" x14ac:dyDescent="0.25">
      <c r="O166" s="10">
        <f>'S5 Maquette'!I181*1.5</f>
        <v>0</v>
      </c>
      <c r="P166" s="10">
        <f>'S6 Maquette'!I181*1.5</f>
        <v>0</v>
      </c>
    </row>
    <row r="167" spans="15:16" x14ac:dyDescent="0.25">
      <c r="O167" s="10">
        <f>'S5 Maquette'!I182*1.5</f>
        <v>0</v>
      </c>
      <c r="P167" s="10">
        <f>'S6 Maquette'!I182*1.5</f>
        <v>0</v>
      </c>
    </row>
    <row r="168" spans="15:16" x14ac:dyDescent="0.25">
      <c r="O168" s="10">
        <f>'S5 Maquette'!I183*1.5</f>
        <v>0</v>
      </c>
      <c r="P168" s="10">
        <f>'S6 Maquette'!I183*1.5</f>
        <v>0</v>
      </c>
    </row>
    <row r="169" spans="15:16" x14ac:dyDescent="0.25">
      <c r="O169" s="10">
        <f>'S5 Maquette'!I184*1.5</f>
        <v>0</v>
      </c>
      <c r="P169" s="10">
        <f>'S6 Maquette'!I184*1.5</f>
        <v>0</v>
      </c>
    </row>
    <row r="170" spans="15:16" x14ac:dyDescent="0.25">
      <c r="O170" s="10">
        <f>'S5 Maquette'!I185*1.5</f>
        <v>0</v>
      </c>
      <c r="P170" s="10">
        <f>'S6 Maquette'!I185*1.5</f>
        <v>0</v>
      </c>
    </row>
    <row r="171" spans="15:16" x14ac:dyDescent="0.25">
      <c r="O171" s="10">
        <f>'S5 Maquette'!I186*1.5</f>
        <v>0</v>
      </c>
      <c r="P171" s="10">
        <f>'S6 Maquette'!I186*1.5</f>
        <v>0</v>
      </c>
    </row>
    <row r="172" spans="15:16" x14ac:dyDescent="0.25">
      <c r="O172" s="10">
        <f>'S5 Maquette'!I187*1.5</f>
        <v>0</v>
      </c>
      <c r="P172" s="10">
        <f>'S6 Maquette'!I187*1.5</f>
        <v>0</v>
      </c>
    </row>
    <row r="173" spans="15:16" x14ac:dyDescent="0.25">
      <c r="O173" s="10">
        <f>'S5 Maquette'!I188*1.5</f>
        <v>0</v>
      </c>
      <c r="P173" s="10">
        <f>'S6 Maquette'!I188*1.5</f>
        <v>0</v>
      </c>
    </row>
    <row r="174" spans="15:16" x14ac:dyDescent="0.25">
      <c r="O174" s="10">
        <f>'S5 Maquette'!I189*1.5</f>
        <v>0</v>
      </c>
      <c r="P174" s="10">
        <f>'S6 Maquette'!I189*1.5</f>
        <v>0</v>
      </c>
    </row>
    <row r="175" spans="15:16" x14ac:dyDescent="0.25">
      <c r="O175" s="10">
        <f>'S5 Maquette'!I190*1.5</f>
        <v>0</v>
      </c>
      <c r="P175" s="10">
        <f>'S6 Maquette'!I190*1.5</f>
        <v>0</v>
      </c>
    </row>
    <row r="176" spans="15:16" x14ac:dyDescent="0.25">
      <c r="O176" s="10">
        <f>'S5 Maquette'!I191*1.5</f>
        <v>0</v>
      </c>
      <c r="P176" s="10">
        <f>'S6 Maquette'!I191*1.5</f>
        <v>0</v>
      </c>
    </row>
    <row r="177" spans="15:16" x14ac:dyDescent="0.25">
      <c r="O177" s="10">
        <f>'S5 Maquette'!I192*1.5</f>
        <v>0</v>
      </c>
      <c r="P177" s="10">
        <f>'S6 Maquette'!I192*1.5</f>
        <v>0</v>
      </c>
    </row>
    <row r="178" spans="15:16" x14ac:dyDescent="0.25">
      <c r="O178" s="10">
        <f>'S5 Maquette'!I193*1.5</f>
        <v>0</v>
      </c>
      <c r="P178" s="10">
        <f>'S6 Maquette'!I193*1.5</f>
        <v>0</v>
      </c>
    </row>
    <row r="179" spans="15:16" x14ac:dyDescent="0.25">
      <c r="O179" s="10">
        <f>'S5 Maquette'!I194*1.5</f>
        <v>0</v>
      </c>
      <c r="P179" s="10">
        <f>'S6 Maquette'!I194*1.5</f>
        <v>0</v>
      </c>
    </row>
    <row r="180" spans="15:16" x14ac:dyDescent="0.25">
      <c r="O180" s="10">
        <f>'S5 Maquette'!I195*1.5</f>
        <v>0</v>
      </c>
      <c r="P180" s="10">
        <f>'S6 Maquette'!I195*1.5</f>
        <v>0</v>
      </c>
    </row>
    <row r="181" spans="15:16" x14ac:dyDescent="0.25">
      <c r="O181" s="10">
        <f>'S5 Maquette'!I196*1.5</f>
        <v>0</v>
      </c>
      <c r="P181" s="10">
        <f>'S6 Maquette'!I196*1.5</f>
        <v>0</v>
      </c>
    </row>
    <row r="182" spans="15:16" x14ac:dyDescent="0.25">
      <c r="O182" s="10">
        <f>'S5 Maquette'!I197*1.5</f>
        <v>0</v>
      </c>
      <c r="P182" s="10">
        <f>'S6 Maquette'!I197*1.5</f>
        <v>0</v>
      </c>
    </row>
    <row r="183" spans="15:16" x14ac:dyDescent="0.25">
      <c r="O183" s="10">
        <f>'S5 Maquette'!I198*1.5</f>
        <v>0</v>
      </c>
      <c r="P183" s="10">
        <f>'S6 Maquette'!I198*1.5</f>
        <v>0</v>
      </c>
    </row>
    <row r="184" spans="15:16" x14ac:dyDescent="0.25">
      <c r="O184" s="10">
        <f>'S5 Maquette'!I199*1.5</f>
        <v>0</v>
      </c>
      <c r="P184" s="10">
        <f>'S6 Maquette'!I199*1.5</f>
        <v>0</v>
      </c>
    </row>
    <row r="185" spans="15:16" x14ac:dyDescent="0.25">
      <c r="O185" s="10">
        <f>'S5 Maquette'!I200*1.5</f>
        <v>0</v>
      </c>
      <c r="P185" s="10">
        <f>'S6 Maquette'!I200*1.5</f>
        <v>0</v>
      </c>
    </row>
    <row r="186" spans="15:16" x14ac:dyDescent="0.25">
      <c r="O186" s="10">
        <f>'S5 Maquette'!I201*1.5</f>
        <v>0</v>
      </c>
      <c r="P186" s="10">
        <f>'S6 Maquette'!I201*1.5</f>
        <v>0</v>
      </c>
    </row>
    <row r="187" spans="15:16" x14ac:dyDescent="0.25">
      <c r="O187" s="10">
        <f>'S5 Maquette'!I202*1.5</f>
        <v>0</v>
      </c>
      <c r="P187" s="10">
        <f>'S6 Maquette'!I202*1.5</f>
        <v>0</v>
      </c>
    </row>
    <row r="188" spans="15:16" x14ac:dyDescent="0.25">
      <c r="O188" s="10">
        <f>'S5 Maquette'!I203*1.5</f>
        <v>0</v>
      </c>
      <c r="P188" s="10">
        <f>'S6 Maquette'!I203*1.5</f>
        <v>0</v>
      </c>
    </row>
    <row r="189" spans="15:16" x14ac:dyDescent="0.25">
      <c r="O189" s="10">
        <f>'S5 Maquette'!I204*1.5</f>
        <v>0</v>
      </c>
      <c r="P189" s="10">
        <f>'S6 Maquette'!I204*1.5</f>
        <v>0</v>
      </c>
    </row>
    <row r="190" spans="15:16" x14ac:dyDescent="0.25">
      <c r="O190" s="10">
        <f>'S5 Maquette'!I205*1.5</f>
        <v>0</v>
      </c>
      <c r="P190" s="10">
        <f>'S6 Maquette'!I205*1.5</f>
        <v>0</v>
      </c>
    </row>
    <row r="191" spans="15:16" x14ac:dyDescent="0.25">
      <c r="O191" s="10">
        <f>'S5 Maquette'!I206*1.5</f>
        <v>0</v>
      </c>
      <c r="P191" s="10">
        <f>'S6 Maquette'!I206*1.5</f>
        <v>0</v>
      </c>
    </row>
    <row r="192" spans="15:16" x14ac:dyDescent="0.25">
      <c r="O192" s="10">
        <f>'S5 Maquette'!I207*1.5</f>
        <v>0</v>
      </c>
      <c r="P192" s="10">
        <f>'S6 Maquette'!I207*1.5</f>
        <v>0</v>
      </c>
    </row>
    <row r="193" spans="15:16" x14ac:dyDescent="0.25">
      <c r="O193" s="10">
        <f>'S5 Maquette'!I208*1.5</f>
        <v>0</v>
      </c>
      <c r="P193" s="10">
        <f>'S6 Maquette'!I208*1.5</f>
        <v>0</v>
      </c>
    </row>
    <row r="194" spans="15:16" x14ac:dyDescent="0.25">
      <c r="O194" s="10">
        <f>'S5 Maquette'!I209*1.5</f>
        <v>0</v>
      </c>
      <c r="P194" s="10">
        <f>'S6 Maquette'!I209*1.5</f>
        <v>0</v>
      </c>
    </row>
    <row r="195" spans="15:16" x14ac:dyDescent="0.25">
      <c r="O195" s="10">
        <f>'S5 Maquette'!I210*1.5</f>
        <v>0</v>
      </c>
      <c r="P195" s="10">
        <f>'S6 Maquette'!I210*1.5</f>
        <v>0</v>
      </c>
    </row>
    <row r="196" spans="15:16" x14ac:dyDescent="0.25">
      <c r="O196" s="10">
        <f>'S5 Maquette'!I211*1.5</f>
        <v>0</v>
      </c>
      <c r="P196" s="10">
        <f>'S6 Maquette'!I211*1.5</f>
        <v>0</v>
      </c>
    </row>
    <row r="197" spans="15:16" x14ac:dyDescent="0.25">
      <c r="O197" s="10">
        <f>'S5 Maquette'!I212*1.5</f>
        <v>0</v>
      </c>
      <c r="P197" s="10">
        <f>'S6 Maquette'!I212*1.5</f>
        <v>0</v>
      </c>
    </row>
    <row r="198" spans="15:16" x14ac:dyDescent="0.25">
      <c r="O198" s="10">
        <f>'S5 Maquette'!I213*1.5</f>
        <v>0</v>
      </c>
      <c r="P198" s="10">
        <f>'S6 Maquette'!I213*1.5</f>
        <v>0</v>
      </c>
    </row>
    <row r="199" spans="15:16" x14ac:dyDescent="0.25">
      <c r="O199" s="10">
        <f>'S5 Maquette'!I214*1.5</f>
        <v>0</v>
      </c>
      <c r="P199" s="10">
        <f>'S6 Maquette'!I214*1.5</f>
        <v>0</v>
      </c>
    </row>
    <row r="200" spans="15:16" x14ac:dyDescent="0.25">
      <c r="O200" s="10">
        <f>'S5 Maquette'!I215*1.5</f>
        <v>0</v>
      </c>
      <c r="P200" s="10">
        <f>'S6 Maquette'!I215*1.5</f>
        <v>0</v>
      </c>
    </row>
    <row r="201" spans="15:16" x14ac:dyDescent="0.25">
      <c r="O201" s="10">
        <f>'S5 Maquette'!I216*1.5</f>
        <v>0</v>
      </c>
      <c r="P201" s="10">
        <f>'S6 Maquette'!I216*1.5</f>
        <v>0</v>
      </c>
    </row>
    <row r="202" spans="15:16" x14ac:dyDescent="0.25">
      <c r="O202" s="10">
        <f>'S5 Maquette'!I217*1.5</f>
        <v>0</v>
      </c>
      <c r="P202" s="10">
        <f>'S6 Maquette'!I217*1.5</f>
        <v>0</v>
      </c>
    </row>
    <row r="203" spans="15:16" x14ac:dyDescent="0.25">
      <c r="O203" s="10">
        <f>'S5 Maquette'!I218*1.5</f>
        <v>0</v>
      </c>
      <c r="P203" s="10">
        <f>'S6 Maquette'!I218*1.5</f>
        <v>0</v>
      </c>
    </row>
    <row r="204" spans="15:16" x14ac:dyDescent="0.25">
      <c r="O204" s="10">
        <f>'S5 Maquette'!I219*1.5</f>
        <v>0</v>
      </c>
      <c r="P204" s="10">
        <f>'S6 Maquette'!I219*1.5</f>
        <v>0</v>
      </c>
    </row>
    <row r="205" spans="15:16" x14ac:dyDescent="0.25">
      <c r="O205" s="10">
        <f>'S5 Maquette'!I220*1.5</f>
        <v>0</v>
      </c>
      <c r="P205" s="10">
        <f>'S6 Maquette'!I220*1.5</f>
        <v>0</v>
      </c>
    </row>
    <row r="206" spans="15:16" x14ac:dyDescent="0.25">
      <c r="O206" s="10">
        <f>'S5 Maquette'!I221*1.5</f>
        <v>0</v>
      </c>
      <c r="P206" s="10">
        <f>'S6 Maquette'!I221*1.5</f>
        <v>0</v>
      </c>
    </row>
    <row r="207" spans="15:16" x14ac:dyDescent="0.25">
      <c r="O207" s="10">
        <f>'S5 Maquette'!I222*1.5</f>
        <v>0</v>
      </c>
      <c r="P207" s="10">
        <f>'S6 Maquette'!I222*1.5</f>
        <v>0</v>
      </c>
    </row>
    <row r="208" spans="15:16" x14ac:dyDescent="0.25">
      <c r="O208" s="10">
        <f>'S5 Maquette'!I223*1.5</f>
        <v>0</v>
      </c>
      <c r="P208" s="10">
        <f>'S6 Maquette'!I223*1.5</f>
        <v>0</v>
      </c>
    </row>
    <row r="209" spans="15:16" x14ac:dyDescent="0.25">
      <c r="O209" s="10">
        <f>'S5 Maquette'!I224*1.5</f>
        <v>0</v>
      </c>
      <c r="P209" s="10">
        <f>'S6 Maquette'!I224*1.5</f>
        <v>0</v>
      </c>
    </row>
    <row r="210" spans="15:16" x14ac:dyDescent="0.25">
      <c r="O210" s="10">
        <f>'S5 Maquette'!I225*1.5</f>
        <v>0</v>
      </c>
      <c r="P210" s="10">
        <f>'S6 Maquette'!I225*1.5</f>
        <v>0</v>
      </c>
    </row>
    <row r="211" spans="15:16" x14ac:dyDescent="0.25">
      <c r="O211" s="10">
        <f>'S5 Maquette'!I226*1.5</f>
        <v>0</v>
      </c>
      <c r="P211" s="10">
        <f>'S6 Maquette'!I226*1.5</f>
        <v>0</v>
      </c>
    </row>
    <row r="212" spans="15:16" x14ac:dyDescent="0.25">
      <c r="O212" s="10">
        <f>'S5 Maquette'!I227*1.5</f>
        <v>0</v>
      </c>
      <c r="P212" s="10">
        <f>'S6 Maquette'!I227*1.5</f>
        <v>0</v>
      </c>
    </row>
    <row r="213" spans="15:16" x14ac:dyDescent="0.25">
      <c r="O213" s="10">
        <f>'S5 Maquette'!I228*1.5</f>
        <v>0</v>
      </c>
      <c r="P213" s="10">
        <f>'S6 Maquette'!I228*1.5</f>
        <v>0</v>
      </c>
    </row>
    <row r="214" spans="15:16" x14ac:dyDescent="0.25">
      <c r="O214" s="10">
        <f>'S5 Maquette'!I229*1.5</f>
        <v>0</v>
      </c>
      <c r="P214" s="10">
        <f>'S6 Maquette'!I229*1.5</f>
        <v>0</v>
      </c>
    </row>
    <row r="215" spans="15:16" x14ac:dyDescent="0.25">
      <c r="O215" s="10">
        <f>'S5 Maquette'!I230*1.5</f>
        <v>0</v>
      </c>
      <c r="P215" s="10">
        <f>'S6 Maquette'!I230*1.5</f>
        <v>0</v>
      </c>
    </row>
    <row r="216" spans="15:16" x14ac:dyDescent="0.25">
      <c r="O216" s="10">
        <f>'S5 Maquette'!I231*1.5</f>
        <v>0</v>
      </c>
      <c r="P216" s="10">
        <f>'S6 Maquette'!I231*1.5</f>
        <v>0</v>
      </c>
    </row>
    <row r="217" spans="15:16" x14ac:dyDescent="0.25">
      <c r="O217" s="10">
        <f>'S5 Maquette'!I232*1.5</f>
        <v>0</v>
      </c>
      <c r="P217" s="10">
        <f>'S6 Maquette'!I232*1.5</f>
        <v>0</v>
      </c>
    </row>
    <row r="218" spans="15:16" x14ac:dyDescent="0.25">
      <c r="O218" s="10">
        <f>'S5 Maquette'!I233*1.5</f>
        <v>0</v>
      </c>
      <c r="P218" s="10">
        <f>'S6 Maquette'!I233*1.5</f>
        <v>0</v>
      </c>
    </row>
    <row r="219" spans="15:16" x14ac:dyDescent="0.25">
      <c r="O219" s="10">
        <f>'S5 Maquette'!I234*1.5</f>
        <v>0</v>
      </c>
      <c r="P219" s="10">
        <f>'S6 Maquette'!I234*1.5</f>
        <v>0</v>
      </c>
    </row>
    <row r="220" spans="15:16" x14ac:dyDescent="0.25">
      <c r="O220" s="10">
        <f>'S5 Maquette'!I235*1.5</f>
        <v>0</v>
      </c>
      <c r="P220" s="10">
        <f>'S6 Maquette'!I235*1.5</f>
        <v>0</v>
      </c>
    </row>
    <row r="221" spans="15:16" x14ac:dyDescent="0.25">
      <c r="O221" s="10">
        <f>'S5 Maquette'!I236*1.5</f>
        <v>0</v>
      </c>
      <c r="P221" s="10">
        <f>'S6 Maquette'!I236*1.5</f>
        <v>0</v>
      </c>
    </row>
    <row r="222" spans="15:16" x14ac:dyDescent="0.25">
      <c r="O222" s="10">
        <f>'S5 Maquette'!I237*1.5</f>
        <v>0</v>
      </c>
      <c r="P222" s="10">
        <f>'S6 Maquette'!I237*1.5</f>
        <v>0</v>
      </c>
    </row>
    <row r="223" spans="15:16" x14ac:dyDescent="0.25">
      <c r="O223" s="10">
        <f>'S5 Maquette'!I238*1.5</f>
        <v>0</v>
      </c>
      <c r="P223" s="10">
        <f>'S6 Maquette'!I238*1.5</f>
        <v>0</v>
      </c>
    </row>
    <row r="224" spans="15:16" x14ac:dyDescent="0.25">
      <c r="O224" s="10">
        <f>'S5 Maquette'!I239*1.5</f>
        <v>0</v>
      </c>
      <c r="P224" s="10">
        <f>'S6 Maquette'!I239*1.5</f>
        <v>0</v>
      </c>
    </row>
    <row r="225" spans="15:16" x14ac:dyDescent="0.25">
      <c r="O225" s="10">
        <f>'S5 Maquette'!I240*1.5</f>
        <v>0</v>
      </c>
      <c r="P225" s="10">
        <f>'S6 Maquette'!I240*1.5</f>
        <v>0</v>
      </c>
    </row>
    <row r="226" spans="15:16" x14ac:dyDescent="0.25">
      <c r="O226" s="10">
        <f>'S5 Maquette'!I241*1.5</f>
        <v>0</v>
      </c>
      <c r="P226" s="10">
        <f>'S6 Maquette'!I241*1.5</f>
        <v>0</v>
      </c>
    </row>
    <row r="227" spans="15:16" x14ac:dyDescent="0.25">
      <c r="O227" s="10">
        <f>'S5 Maquette'!I242*1.5</f>
        <v>0</v>
      </c>
      <c r="P227" s="10">
        <f>'S6 Maquette'!I242*1.5</f>
        <v>0</v>
      </c>
    </row>
    <row r="228" spans="15:16" x14ac:dyDescent="0.25">
      <c r="O228" s="10">
        <f>'S5 Maquette'!I243*1.5</f>
        <v>0</v>
      </c>
      <c r="P228" s="10">
        <f>'S6 Maquette'!I243*1.5</f>
        <v>0</v>
      </c>
    </row>
    <row r="229" spans="15:16" x14ac:dyDescent="0.25">
      <c r="O229" s="10">
        <f>'S5 Maquette'!I244*1.5</f>
        <v>0</v>
      </c>
      <c r="P229" s="10">
        <f>'S6 Maquette'!I244*1.5</f>
        <v>0</v>
      </c>
    </row>
    <row r="230" spans="15:16" x14ac:dyDescent="0.25">
      <c r="O230" s="10">
        <f>'S5 Maquette'!I245*1.5</f>
        <v>0</v>
      </c>
      <c r="P230" s="10">
        <f>'S6 Maquette'!I245*1.5</f>
        <v>0</v>
      </c>
    </row>
    <row r="231" spans="15:16" x14ac:dyDescent="0.25">
      <c r="O231" s="10">
        <f>'S5 Maquette'!I246*1.5</f>
        <v>0</v>
      </c>
      <c r="P231" s="10">
        <f>'S6 Maquette'!I246*1.5</f>
        <v>0</v>
      </c>
    </row>
    <row r="232" spans="15:16" x14ac:dyDescent="0.25">
      <c r="O232" s="10">
        <f>'S5 Maquette'!I247*1.5</f>
        <v>0</v>
      </c>
      <c r="P232" s="10">
        <f>'S6 Maquette'!I247*1.5</f>
        <v>0</v>
      </c>
    </row>
    <row r="233" spans="15:16" x14ac:dyDescent="0.25">
      <c r="O233" s="10">
        <f>'S5 Maquette'!I248*1.5</f>
        <v>0</v>
      </c>
      <c r="P233" s="10">
        <f>'S6 Maquette'!I248*1.5</f>
        <v>0</v>
      </c>
    </row>
    <row r="234" spans="15:16" x14ac:dyDescent="0.25">
      <c r="O234" s="10">
        <f>'S5 Maquette'!I249*1.5</f>
        <v>0</v>
      </c>
      <c r="P234" s="10">
        <f>'S6 Maquette'!I249*1.5</f>
        <v>0</v>
      </c>
    </row>
    <row r="235" spans="15:16" x14ac:dyDescent="0.25">
      <c r="O235" s="10">
        <f>'S5 Maquette'!I250*1.5</f>
        <v>0</v>
      </c>
      <c r="P235" s="10">
        <f>'S6 Maquette'!I250*1.5</f>
        <v>0</v>
      </c>
    </row>
    <row r="236" spans="15:16" x14ac:dyDescent="0.25">
      <c r="O236" s="10">
        <f>'S5 Maquette'!I251*1.5</f>
        <v>0</v>
      </c>
      <c r="P236" s="10">
        <f>'S6 Maquette'!I251*1.5</f>
        <v>0</v>
      </c>
    </row>
    <row r="237" spans="15:16" x14ac:dyDescent="0.25">
      <c r="O237" s="10">
        <f>'S5 Maquette'!I252*1.5</f>
        <v>0</v>
      </c>
      <c r="P237" s="10">
        <f>'S6 Maquette'!I252*1.5</f>
        <v>0</v>
      </c>
    </row>
    <row r="238" spans="15:16" x14ac:dyDescent="0.25">
      <c r="O238" s="10">
        <f>'S5 Maquette'!I253*1.5</f>
        <v>0</v>
      </c>
      <c r="P238" s="10">
        <f>'S6 Maquette'!I253*1.5</f>
        <v>0</v>
      </c>
    </row>
    <row r="239" spans="15:16" x14ac:dyDescent="0.25">
      <c r="O239" s="10">
        <f>'S5 Maquette'!I254*1.5</f>
        <v>0</v>
      </c>
      <c r="P239" s="10">
        <f>'S6 Maquette'!I254*1.5</f>
        <v>0</v>
      </c>
    </row>
    <row r="240" spans="15:16" x14ac:dyDescent="0.25">
      <c r="O240" s="10">
        <f>'S5 Maquette'!I255*1.5</f>
        <v>0</v>
      </c>
      <c r="P240" s="10">
        <f>'S6 Maquette'!I255*1.5</f>
        <v>0</v>
      </c>
    </row>
    <row r="241" spans="15:16" x14ac:dyDescent="0.25">
      <c r="O241" s="10">
        <f>'S5 Maquette'!I256*1.5</f>
        <v>0</v>
      </c>
      <c r="P241" s="10">
        <f>'S6 Maquette'!I256*1.5</f>
        <v>0</v>
      </c>
    </row>
    <row r="242" spans="15:16" x14ac:dyDescent="0.25">
      <c r="O242" s="10">
        <f>'S5 Maquette'!I257*1.5</f>
        <v>0</v>
      </c>
      <c r="P242" s="10">
        <f>'S6 Maquette'!I257*1.5</f>
        <v>0</v>
      </c>
    </row>
    <row r="243" spans="15:16" x14ac:dyDescent="0.25">
      <c r="O243" s="10">
        <f>'S5 Maquette'!I258*1.5</f>
        <v>0</v>
      </c>
      <c r="P243" s="10">
        <f>'S6 Maquette'!I258*1.5</f>
        <v>0</v>
      </c>
    </row>
    <row r="244" spans="15:16" x14ac:dyDescent="0.25">
      <c r="O244" s="10">
        <f>'S5 Maquette'!I259*1.5</f>
        <v>0</v>
      </c>
      <c r="P244" s="10">
        <f>'S6 Maquette'!I259*1.5</f>
        <v>0</v>
      </c>
    </row>
    <row r="245" spans="15:16" x14ac:dyDescent="0.25">
      <c r="O245" s="10">
        <f>'S5 Maquette'!I260*1.5</f>
        <v>0</v>
      </c>
      <c r="P245" s="10">
        <f>'S6 Maquette'!I260*1.5</f>
        <v>0</v>
      </c>
    </row>
    <row r="246" spans="15:16" x14ac:dyDescent="0.25">
      <c r="O246" s="10">
        <f>'S5 Maquette'!I261*1.5</f>
        <v>0</v>
      </c>
      <c r="P246" s="10">
        <f>'S6 Maquette'!I261*1.5</f>
        <v>0</v>
      </c>
    </row>
    <row r="247" spans="15:16" x14ac:dyDescent="0.25">
      <c r="O247" s="10">
        <f>'S5 Maquette'!I262*1.5</f>
        <v>0</v>
      </c>
      <c r="P247" s="10">
        <f>'S6 Maquette'!I262*1.5</f>
        <v>0</v>
      </c>
    </row>
    <row r="248" spans="15:16" x14ac:dyDescent="0.25">
      <c r="O248" s="10">
        <f>'S5 Maquette'!I263*1.5</f>
        <v>0</v>
      </c>
      <c r="P248" s="10">
        <f>'S6 Maquette'!I263*1.5</f>
        <v>0</v>
      </c>
    </row>
    <row r="249" spans="15:16" x14ac:dyDescent="0.25">
      <c r="O249" s="10">
        <f>'S5 Maquette'!I264*1.5</f>
        <v>0</v>
      </c>
      <c r="P249" s="10">
        <f>'S6 Maquette'!I264*1.5</f>
        <v>0</v>
      </c>
    </row>
    <row r="250" spans="15:16" x14ac:dyDescent="0.25">
      <c r="O250" s="10">
        <f>'S5 Maquette'!I265*1.5</f>
        <v>0</v>
      </c>
      <c r="P250" s="10">
        <f>'S6 Maquette'!I265*1.5</f>
        <v>0</v>
      </c>
    </row>
    <row r="251" spans="15:16" x14ac:dyDescent="0.25">
      <c r="O251" s="10">
        <f>'S5 Maquette'!I266*1.5</f>
        <v>0</v>
      </c>
      <c r="P251" s="10">
        <f>'S6 Maquette'!I266*1.5</f>
        <v>0</v>
      </c>
    </row>
    <row r="252" spans="15:16" x14ac:dyDescent="0.25">
      <c r="O252" s="10">
        <f>'S5 Maquette'!I267*1.5</f>
        <v>0</v>
      </c>
      <c r="P252" s="10">
        <f>'S6 Maquette'!I267*1.5</f>
        <v>0</v>
      </c>
    </row>
    <row r="253" spans="15:16" x14ac:dyDescent="0.25">
      <c r="O253" s="10">
        <f>'S5 Maquette'!I268*1.5</f>
        <v>0</v>
      </c>
      <c r="P253" s="10">
        <f>'S6 Maquette'!I268*1.5</f>
        <v>0</v>
      </c>
    </row>
    <row r="254" spans="15:16" x14ac:dyDescent="0.25">
      <c r="O254" s="10">
        <f>'S5 Maquette'!I269*1.5</f>
        <v>0</v>
      </c>
      <c r="P254" s="10">
        <f>'S6 Maquette'!I269*1.5</f>
        <v>0</v>
      </c>
    </row>
    <row r="255" spans="15:16" x14ac:dyDescent="0.25">
      <c r="O255" s="10">
        <f>'S5 Maquette'!I270*1.5</f>
        <v>0</v>
      </c>
      <c r="P255" s="10">
        <f>'S6 Maquette'!I270*1.5</f>
        <v>0</v>
      </c>
    </row>
    <row r="256" spans="15:16" x14ac:dyDescent="0.25">
      <c r="O256" s="10">
        <f>'S5 Maquette'!I271*1.5</f>
        <v>0</v>
      </c>
      <c r="P256" s="10">
        <f>'S6 Maquette'!I271*1.5</f>
        <v>0</v>
      </c>
    </row>
    <row r="257" spans="15:16" x14ac:dyDescent="0.25">
      <c r="O257" s="10">
        <f>'S5 Maquette'!I272*1.5</f>
        <v>0</v>
      </c>
      <c r="P257" s="10">
        <f>'S6 Maquette'!I272*1.5</f>
        <v>0</v>
      </c>
    </row>
    <row r="258" spans="15:16" x14ac:dyDescent="0.25">
      <c r="O258" s="10">
        <f>'S5 Maquette'!I273*1.5</f>
        <v>0</v>
      </c>
      <c r="P258" s="10">
        <f>'S6 Maquette'!I273*1.5</f>
        <v>0</v>
      </c>
    </row>
    <row r="259" spans="15:16" x14ac:dyDescent="0.25">
      <c r="O259" s="10">
        <f>'S5 Maquette'!I274*1.5</f>
        <v>0</v>
      </c>
      <c r="P259" s="10">
        <f>'S6 Maquette'!I274*1.5</f>
        <v>0</v>
      </c>
    </row>
    <row r="260" spans="15:16" x14ac:dyDescent="0.25">
      <c r="O260" s="10">
        <f>'S5 Maquette'!I275*1.5</f>
        <v>0</v>
      </c>
      <c r="P260" s="10">
        <f>'S6 Maquette'!I275*1.5</f>
        <v>0</v>
      </c>
    </row>
    <row r="261" spans="15:16" x14ac:dyDescent="0.25">
      <c r="O261" s="10">
        <f>'S5 Maquette'!I276*1.5</f>
        <v>0</v>
      </c>
      <c r="P261" s="10">
        <f>'S6 Maquette'!I276*1.5</f>
        <v>0</v>
      </c>
    </row>
    <row r="262" spans="15:16" x14ac:dyDescent="0.25">
      <c r="O262" s="10">
        <f>'S5 Maquette'!I277*1.5</f>
        <v>0</v>
      </c>
      <c r="P262" s="10">
        <f>'S6 Maquette'!I277*1.5</f>
        <v>0</v>
      </c>
    </row>
    <row r="263" spans="15:16" x14ac:dyDescent="0.25">
      <c r="O263" s="10">
        <f>'S5 Maquette'!I278*1.5</f>
        <v>0</v>
      </c>
      <c r="P263" s="10">
        <f>'S6 Maquette'!I278*1.5</f>
        <v>0</v>
      </c>
    </row>
    <row r="264" spans="15:16" x14ac:dyDescent="0.25">
      <c r="O264" s="10">
        <f>'S5 Maquette'!I279*1.5</f>
        <v>0</v>
      </c>
      <c r="P264" s="10">
        <f>'S6 Maquette'!I279*1.5</f>
        <v>0</v>
      </c>
    </row>
    <row r="265" spans="15:16" x14ac:dyDescent="0.25">
      <c r="O265" s="10">
        <f>'S5 Maquette'!I280*1.5</f>
        <v>0</v>
      </c>
      <c r="P265" s="10">
        <f>'S6 Maquette'!I280*1.5</f>
        <v>0</v>
      </c>
    </row>
    <row r="266" spans="15:16" x14ac:dyDescent="0.25">
      <c r="O266" s="10">
        <f>'S5 Maquette'!I281*1.5</f>
        <v>0</v>
      </c>
      <c r="P266" s="10">
        <f>'S6 Maquette'!I281*1.5</f>
        <v>0</v>
      </c>
    </row>
    <row r="267" spans="15:16" x14ac:dyDescent="0.25">
      <c r="O267" s="10">
        <f>'S5 Maquette'!I282*1.5</f>
        <v>0</v>
      </c>
      <c r="P267" s="10">
        <f>'S6 Maquette'!I282*1.5</f>
        <v>0</v>
      </c>
    </row>
    <row r="268" spans="15:16" x14ac:dyDescent="0.25">
      <c r="O268" s="10">
        <f>'S5 Maquette'!I283*1.5</f>
        <v>0</v>
      </c>
      <c r="P268" s="10">
        <f>'S6 Maquette'!I283*1.5</f>
        <v>0</v>
      </c>
    </row>
    <row r="269" spans="15:16" x14ac:dyDescent="0.25">
      <c r="O269" s="10">
        <f>'S5 Maquette'!I284*1.5</f>
        <v>0</v>
      </c>
      <c r="P269" s="10">
        <f>'S6 Maquette'!I284*1.5</f>
        <v>0</v>
      </c>
    </row>
    <row r="270" spans="15:16" x14ac:dyDescent="0.25">
      <c r="O270" s="10">
        <f>'S5 Maquette'!I285*1.5</f>
        <v>0</v>
      </c>
      <c r="P270" s="10">
        <f>'S6 Maquette'!I285*1.5</f>
        <v>0</v>
      </c>
    </row>
    <row r="271" spans="15:16" x14ac:dyDescent="0.25">
      <c r="O271" s="10">
        <f>'S5 Maquette'!I286*1.5</f>
        <v>0</v>
      </c>
      <c r="P271" s="10">
        <f>'S6 Maquette'!I286*1.5</f>
        <v>0</v>
      </c>
    </row>
    <row r="272" spans="15:16" x14ac:dyDescent="0.25">
      <c r="O272" s="10">
        <f>'S5 Maquette'!I287*1.5</f>
        <v>0</v>
      </c>
      <c r="P272" s="10">
        <f>'S6 Maquette'!I287*1.5</f>
        <v>0</v>
      </c>
    </row>
    <row r="273" spans="15:16" x14ac:dyDescent="0.25">
      <c r="O273" s="10">
        <f>'S5 Maquette'!I288*1.5</f>
        <v>0</v>
      </c>
      <c r="P273" s="10">
        <f>'S6 Maquette'!I288*1.5</f>
        <v>0</v>
      </c>
    </row>
    <row r="274" spans="15:16" x14ac:dyDescent="0.25">
      <c r="O274" s="10">
        <f>'S5 Maquette'!I289*1.5</f>
        <v>0</v>
      </c>
      <c r="P274" s="10">
        <f>'S6 Maquette'!I289*1.5</f>
        <v>0</v>
      </c>
    </row>
    <row r="275" spans="15:16" x14ac:dyDescent="0.25">
      <c r="O275" s="10">
        <f>'S5 Maquette'!I290*1.5</f>
        <v>0</v>
      </c>
      <c r="P275" s="10">
        <f>'S6 Maquette'!I290*1.5</f>
        <v>0</v>
      </c>
    </row>
    <row r="276" spans="15:16" x14ac:dyDescent="0.25">
      <c r="O276" s="10">
        <f>'S5 Maquette'!I291*1.5</f>
        <v>0</v>
      </c>
      <c r="P276" s="10">
        <f>'S6 Maquette'!I291*1.5</f>
        <v>0</v>
      </c>
    </row>
    <row r="277" spans="15:16" x14ac:dyDescent="0.25">
      <c r="O277" s="10">
        <f>'S5 Maquette'!I292*1.5</f>
        <v>0</v>
      </c>
      <c r="P277" s="10">
        <f>'S6 Maquette'!I292*1.5</f>
        <v>0</v>
      </c>
    </row>
    <row r="278" spans="15:16" x14ac:dyDescent="0.25">
      <c r="O278" s="10">
        <f>'S5 Maquette'!I293*1.5</f>
        <v>0</v>
      </c>
      <c r="P278" s="10">
        <f>'S6 Maquette'!I293*1.5</f>
        <v>0</v>
      </c>
    </row>
    <row r="279" spans="15:16" x14ac:dyDescent="0.25">
      <c r="O279" s="10">
        <f>'S5 Maquette'!I294*1.5</f>
        <v>0</v>
      </c>
      <c r="P279" s="10">
        <f>'S6 Maquette'!I294*1.5</f>
        <v>0</v>
      </c>
    </row>
    <row r="280" spans="15:16" x14ac:dyDescent="0.25">
      <c r="O280" s="10">
        <f>'S5 Maquette'!I295*1.5</f>
        <v>0</v>
      </c>
      <c r="P280" s="10">
        <f>'S6 Maquette'!I295*1.5</f>
        <v>0</v>
      </c>
    </row>
    <row r="281" spans="15:16" x14ac:dyDescent="0.25">
      <c r="O281" s="10">
        <f>'S5 Maquette'!I296*1.5</f>
        <v>0</v>
      </c>
      <c r="P281" s="10">
        <f>'S6 Maquette'!I296*1.5</f>
        <v>0</v>
      </c>
    </row>
    <row r="282" spans="15:16" x14ac:dyDescent="0.25">
      <c r="O282" s="10">
        <f>'S5 Maquette'!I297*1.5</f>
        <v>0</v>
      </c>
      <c r="P282" s="10">
        <f>'S6 Maquette'!I297*1.5</f>
        <v>0</v>
      </c>
    </row>
    <row r="283" spans="15:16" x14ac:dyDescent="0.25">
      <c r="O283" s="10">
        <f>'S5 Maquette'!I298*1.5</f>
        <v>0</v>
      </c>
      <c r="P283" s="10">
        <f>'S6 Maquette'!I298*1.5</f>
        <v>0</v>
      </c>
    </row>
    <row r="284" spans="15:16" x14ac:dyDescent="0.25">
      <c r="O284" s="10">
        <f>'S5 Maquette'!I299*1.5</f>
        <v>0</v>
      </c>
      <c r="P284" s="10">
        <f>'S6 Maquette'!I299*1.5</f>
        <v>0</v>
      </c>
    </row>
    <row r="285" spans="15:16" x14ac:dyDescent="0.25">
      <c r="O285" s="10">
        <f>'S5 Maquette'!I300*1.5</f>
        <v>0</v>
      </c>
      <c r="P285" s="10">
        <f>'S6 Maquette'!I300*1.5</f>
        <v>0</v>
      </c>
    </row>
    <row r="286" spans="15:16" x14ac:dyDescent="0.25">
      <c r="O286" s="10">
        <f>'S5 Maquette'!I301*1.5</f>
        <v>0</v>
      </c>
      <c r="P286" s="10">
        <f>'S6 Maquette'!I301*1.5</f>
        <v>0</v>
      </c>
    </row>
    <row r="287" spans="15:16" x14ac:dyDescent="0.25">
      <c r="O287" s="10">
        <f>'S5 Maquette'!I302*1.5</f>
        <v>0</v>
      </c>
      <c r="P287" s="10">
        <f>'S6 Maquette'!I302*1.5</f>
        <v>0</v>
      </c>
    </row>
    <row r="288" spans="15:16" x14ac:dyDescent="0.25">
      <c r="O288" s="10">
        <f>'S5 Maquette'!I303*1.5</f>
        <v>0</v>
      </c>
      <c r="P288" s="10">
        <f>'S6 Maquette'!I303*1.5</f>
        <v>0</v>
      </c>
    </row>
    <row r="289" spans="15:16" x14ac:dyDescent="0.25">
      <c r="O289" s="10">
        <f>'S5 Maquette'!I304*1.5</f>
        <v>0</v>
      </c>
      <c r="P289" s="10">
        <f>'S6 Maquette'!I304*1.5</f>
        <v>0</v>
      </c>
    </row>
    <row r="290" spans="15:16" x14ac:dyDescent="0.25">
      <c r="O290" s="10">
        <f>'S5 Maquette'!I305*1.5</f>
        <v>0</v>
      </c>
      <c r="P290" s="10">
        <f>'S6 Maquette'!I305*1.5</f>
        <v>0</v>
      </c>
    </row>
    <row r="291" spans="15:16" x14ac:dyDescent="0.25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opLeftCell="A27" zoomScale="204" zoomScaleNormal="204" workbookViewId="0">
      <selection activeCell="A36" sqref="A36:D36"/>
    </sheetView>
  </sheetViews>
  <sheetFormatPr baseColWidth="10" defaultColWidth="11.42578125" defaultRowHeight="15" x14ac:dyDescent="0.2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 x14ac:dyDescent="0.25">
      <c r="A1" s="103" t="s">
        <v>192</v>
      </c>
      <c r="B1" s="103"/>
      <c r="C1" s="103"/>
      <c r="D1" s="10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 x14ac:dyDescent="0.25">
      <c r="A2" s="46" t="s">
        <v>193</v>
      </c>
      <c r="B2" s="33" t="s">
        <v>27</v>
      </c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 x14ac:dyDescent="0.25">
      <c r="A3" s="32" t="s">
        <v>194</v>
      </c>
      <c r="B3" s="33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 x14ac:dyDescent="0.25">
      <c r="A4" s="1" t="s">
        <v>195</v>
      </c>
      <c r="B4" s="85" t="s">
        <v>82</v>
      </c>
      <c r="C4" s="85"/>
      <c r="D4" s="8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 x14ac:dyDescent="0.25">
      <c r="A5" s="1" t="s">
        <v>196</v>
      </c>
      <c r="B5" s="59" t="str">
        <f>IFERROR(VLOOKUP(B4,tab_code_dip,2,FALSE),"-")</f>
        <v>HLNDL18</v>
      </c>
      <c r="C5" s="60">
        <f>IFERROR(VLOOKUP(B4,tab_code_dip,3,FALSE),"-")</f>
        <v>0</v>
      </c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 x14ac:dyDescent="0.25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 x14ac:dyDescent="0.3">
      <c r="A8" s="111" t="s">
        <v>197</v>
      </c>
      <c r="B8" s="111"/>
      <c r="C8" s="111"/>
      <c r="D8" s="11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 x14ac:dyDescent="0.25">
      <c r="A9" s="19" t="s">
        <v>198</v>
      </c>
      <c r="B9" s="102" t="s">
        <v>293</v>
      </c>
      <c r="C9" s="102"/>
      <c r="D9" s="10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5">
      <c r="A11" s="102" t="s">
        <v>199</v>
      </c>
      <c r="B11" s="102"/>
      <c r="C11" s="102" t="s">
        <v>200</v>
      </c>
      <c r="D11" s="10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5">
      <c r="A12" s="102"/>
      <c r="B12" s="102"/>
      <c r="C12" s="102"/>
      <c r="D12" s="10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5">
      <c r="A13" s="102">
        <f>Calcul!A10</f>
        <v>450</v>
      </c>
      <c r="B13" s="102"/>
      <c r="C13" s="102">
        <f ca="1">Calcul!A22</f>
        <v>360</v>
      </c>
      <c r="D13" s="10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 x14ac:dyDescent="0.25">
      <c r="A14" s="102"/>
      <c r="B14" s="102"/>
      <c r="C14" s="102"/>
      <c r="D14" s="10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35">
      <c r="A18" s="110" t="s">
        <v>201</v>
      </c>
      <c r="B18" s="110"/>
      <c r="C18" s="110"/>
      <c r="D18" s="11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5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5">
      <c r="A20" s="105" t="s">
        <v>203</v>
      </c>
      <c r="B20" s="106"/>
      <c r="C20" s="106"/>
      <c r="D20" s="10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5">
      <c r="A21" s="85" t="s">
        <v>304</v>
      </c>
      <c r="B21" s="85"/>
      <c r="C21" s="85"/>
      <c r="D21" s="8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5">
      <c r="A22" s="85"/>
      <c r="B22" s="85"/>
      <c r="C22" s="85"/>
      <c r="D22" s="8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5">
      <c r="A23" s="85"/>
      <c r="B23" s="85"/>
      <c r="C23" s="85"/>
      <c r="D23" s="8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5">
      <c r="A24" s="105" t="s">
        <v>204</v>
      </c>
      <c r="B24" s="106"/>
      <c r="C24" s="106"/>
      <c r="D24" s="10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5">
      <c r="A25" s="92" t="s">
        <v>315</v>
      </c>
      <c r="B25" s="93"/>
      <c r="C25" s="93"/>
      <c r="D25" s="9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5">
      <c r="A26" s="95"/>
      <c r="B26" s="96"/>
      <c r="C26" s="96"/>
      <c r="D26" s="9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5">
      <c r="A27" s="98"/>
      <c r="B27" s="99"/>
      <c r="C27" s="99"/>
      <c r="D27" s="10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5">
      <c r="A28" s="105" t="s">
        <v>205</v>
      </c>
      <c r="B28" s="106"/>
      <c r="C28" s="106"/>
      <c r="D28" s="10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5">
      <c r="A29" s="101" t="s">
        <v>316</v>
      </c>
      <c r="B29" s="101"/>
      <c r="C29" s="101"/>
      <c r="D29" s="10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5">
      <c r="A30" s="101"/>
      <c r="B30" s="101"/>
      <c r="C30" s="101"/>
      <c r="D30" s="10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5">
      <c r="A31" s="101"/>
      <c r="B31" s="101"/>
      <c r="C31" s="101"/>
      <c r="D31" s="10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5">
      <c r="A32" s="105" t="s">
        <v>206</v>
      </c>
      <c r="B32" s="106"/>
      <c r="C32" s="106"/>
      <c r="D32" s="10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5">
      <c r="A33" s="85" t="s">
        <v>317</v>
      </c>
      <c r="B33" s="85"/>
      <c r="C33" s="85"/>
      <c r="D33" s="8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5">
      <c r="A34" s="85"/>
      <c r="B34" s="85"/>
      <c r="C34" s="85"/>
      <c r="D34" s="8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5">
      <c r="A35" s="85"/>
      <c r="B35" s="85"/>
      <c r="C35" s="85"/>
      <c r="D35" s="8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35">
      <c r="A36" s="110" t="s">
        <v>207</v>
      </c>
      <c r="B36" s="110"/>
      <c r="C36" s="110"/>
      <c r="D36" s="11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5">
      <c r="A37" s="108" t="s">
        <v>305</v>
      </c>
      <c r="B37" s="108"/>
      <c r="C37" s="108"/>
      <c r="D37" s="10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5">
      <c r="A38" s="108"/>
      <c r="B38" s="108"/>
      <c r="C38" s="108"/>
      <c r="D38" s="10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5">
      <c r="A39" s="109" t="s">
        <v>208</v>
      </c>
      <c r="B39" s="109"/>
      <c r="C39" s="109"/>
      <c r="D39" s="10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5">
      <c r="A40" s="104" t="s">
        <v>209</v>
      </c>
      <c r="B40" s="104"/>
      <c r="C40" s="104"/>
      <c r="D40" s="10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5">
      <c r="A41" s="104" t="s">
        <v>210</v>
      </c>
      <c r="B41" s="104"/>
      <c r="C41" s="104"/>
      <c r="D41" s="10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199" priority="2">
      <formula>$B2="Licence"</formula>
    </cfRule>
  </conditionalFormatting>
  <conditionalFormatting sqref="C5">
    <cfRule type="expression" dxfId="198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O300"/>
  <sheetViews>
    <sheetView topLeftCell="C14" zoomScale="75" zoomScaleNormal="75" workbookViewId="0">
      <selection activeCell="B37" sqref="B37"/>
    </sheetView>
  </sheetViews>
  <sheetFormatPr baseColWidth="10" defaultColWidth="11.42578125" defaultRowHeight="15" x14ac:dyDescent="0.2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</row>
    <row r="4" spans="1:10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</row>
    <row r="5" spans="1:10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</row>
    <row r="6" spans="1:10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spans="1:10" ht="18" customHeight="1" x14ac:dyDescent="0.25">
      <c r="A7" s="113" t="s">
        <v>211</v>
      </c>
      <c r="B7" s="116" t="str">
        <f>'Fiche Générale'!B3</f>
        <v>Portail_LLAC</v>
      </c>
      <c r="C7" s="113" t="s">
        <v>212</v>
      </c>
      <c r="D7" s="113"/>
      <c r="E7" s="115" t="str">
        <f>'Fiche Générale'!B4</f>
        <v>Sciences du langage</v>
      </c>
      <c r="F7" s="116"/>
      <c r="G7" s="113" t="s">
        <v>213</v>
      </c>
      <c r="H7" s="133" t="str">
        <f>'Fiche Générale'!B5</f>
        <v>HLNDL18</v>
      </c>
      <c r="I7" s="133"/>
      <c r="J7" s="133"/>
    </row>
    <row r="8" spans="1:10" ht="18" customHeight="1" x14ac:dyDescent="0.25">
      <c r="A8" s="113"/>
      <c r="B8" s="118"/>
      <c r="C8" s="113"/>
      <c r="D8" s="113"/>
      <c r="E8" s="117"/>
      <c r="F8" s="118"/>
      <c r="G8" s="113"/>
      <c r="H8" s="133"/>
      <c r="I8" s="133"/>
      <c r="J8" s="133"/>
    </row>
    <row r="9" spans="1:10" ht="18" customHeight="1" x14ac:dyDescent="0.25">
      <c r="A9" s="113"/>
      <c r="B9" s="118"/>
      <c r="C9" s="113"/>
      <c r="D9" s="113"/>
      <c r="E9" s="119"/>
      <c r="F9" s="120"/>
      <c r="G9" s="113"/>
      <c r="H9" s="133"/>
      <c r="I9" s="133"/>
      <c r="J9" s="133"/>
    </row>
    <row r="10" spans="1:10" ht="18" customHeight="1" x14ac:dyDescent="0.25">
      <c r="A10" s="113"/>
      <c r="B10" s="118"/>
      <c r="C10" s="114" t="s">
        <v>214</v>
      </c>
      <c r="D10" s="114"/>
      <c r="E10" s="121" t="str">
        <f>'Fiche Générale'!B9</f>
        <v>Linguistique et enseignement 1er degré</v>
      </c>
      <c r="F10" s="122"/>
      <c r="G10" s="122"/>
      <c r="H10" s="122"/>
      <c r="I10" s="122"/>
      <c r="J10" s="123"/>
    </row>
    <row r="11" spans="1:10" ht="18" customHeight="1" x14ac:dyDescent="0.25">
      <c r="A11" s="113"/>
      <c r="B11" s="120"/>
      <c r="C11" s="114"/>
      <c r="D11" s="114"/>
      <c r="E11" s="124"/>
      <c r="F11" s="125"/>
      <c r="G11" s="125"/>
      <c r="H11" s="125"/>
      <c r="I11" s="125"/>
      <c r="J11" s="126"/>
    </row>
    <row r="13" spans="1:10" x14ac:dyDescent="0.25">
      <c r="A13" s="112" t="s">
        <v>215</v>
      </c>
      <c r="B13" s="127" t="s">
        <v>216</v>
      </c>
      <c r="C13" s="112" t="s">
        <v>217</v>
      </c>
      <c r="D13" s="112"/>
      <c r="E13" s="112"/>
      <c r="F13" s="112"/>
      <c r="G13" s="112" t="s">
        <v>199</v>
      </c>
      <c r="H13" s="85">
        <f>Calcul!A7</f>
        <v>225</v>
      </c>
      <c r="I13" s="85"/>
    </row>
    <row r="14" spans="1:10" x14ac:dyDescent="0.25">
      <c r="A14" s="112"/>
      <c r="B14" s="128"/>
      <c r="C14" s="112"/>
      <c r="D14" s="112"/>
      <c r="E14" s="112"/>
      <c r="F14" s="112"/>
      <c r="G14" s="112"/>
      <c r="H14" s="85"/>
      <c r="I14" s="85"/>
    </row>
    <row r="15" spans="1:10" x14ac:dyDescent="0.25">
      <c r="A15" s="112" t="s">
        <v>218</v>
      </c>
      <c r="B15" s="127" t="s">
        <v>185</v>
      </c>
      <c r="C15" s="129" t="s">
        <v>219</v>
      </c>
      <c r="D15" s="130"/>
      <c r="E15" s="112"/>
      <c r="F15" s="112"/>
      <c r="G15" s="112" t="s">
        <v>200</v>
      </c>
      <c r="H15" s="85">
        <f>Calcul!A20</f>
        <v>180</v>
      </c>
      <c r="I15" s="85"/>
    </row>
    <row r="16" spans="1:10" x14ac:dyDescent="0.25">
      <c r="A16" s="112"/>
      <c r="B16" s="128"/>
      <c r="C16" s="131"/>
      <c r="D16" s="132"/>
      <c r="E16" s="112"/>
      <c r="F16" s="112"/>
      <c r="G16" s="112"/>
      <c r="H16" s="85"/>
      <c r="I16" s="85"/>
    </row>
    <row r="17" spans="1:15" x14ac:dyDescent="0.25">
      <c r="I17" s="17"/>
      <c r="J17" s="17"/>
      <c r="K17" s="17"/>
      <c r="L17" s="17"/>
      <c r="M17" s="17"/>
      <c r="N17" s="17"/>
    </row>
    <row r="18" spans="1:15" ht="49.35" customHeight="1" x14ac:dyDescent="0.2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35" customHeight="1" x14ac:dyDescent="0.25">
      <c r="A19" s="51">
        <v>0</v>
      </c>
      <c r="B19" s="49" t="s">
        <v>227</v>
      </c>
      <c r="C19" s="51" t="s">
        <v>13</v>
      </c>
      <c r="D19" s="51">
        <v>6</v>
      </c>
      <c r="E19" s="57"/>
      <c r="F19" s="57"/>
      <c r="G19" s="57"/>
      <c r="H19" s="58"/>
      <c r="I19" s="58"/>
      <c r="J19" s="58"/>
      <c r="K19" s="58"/>
      <c r="L19" s="58"/>
      <c r="M19" s="58"/>
      <c r="N19" s="57"/>
      <c r="O19" s="63"/>
    </row>
    <row r="20" spans="1:15" ht="43.35" customHeight="1" x14ac:dyDescent="0.25">
      <c r="A20" s="51" t="s">
        <v>228</v>
      </c>
      <c r="B20" s="49" t="s">
        <v>229</v>
      </c>
      <c r="C20" s="51" t="s">
        <v>23</v>
      </c>
      <c r="D20" s="58"/>
      <c r="E20" s="57"/>
      <c r="F20" s="57"/>
      <c r="G20" s="57"/>
      <c r="H20" s="58"/>
      <c r="I20" s="58"/>
      <c r="J20" s="58"/>
      <c r="K20" s="58"/>
      <c r="L20" s="58"/>
      <c r="M20" s="58"/>
      <c r="N20" s="57"/>
      <c r="O20" s="63"/>
    </row>
    <row r="21" spans="1:15" ht="43.35" customHeight="1" x14ac:dyDescent="0.25">
      <c r="A21" s="51" t="s">
        <v>230</v>
      </c>
      <c r="B21" s="49" t="s">
        <v>231</v>
      </c>
      <c r="C21" s="51" t="s">
        <v>23</v>
      </c>
      <c r="D21" s="58"/>
      <c r="E21" s="57"/>
      <c r="F21" s="57"/>
      <c r="G21" s="57"/>
      <c r="H21" s="58"/>
      <c r="I21" s="58"/>
      <c r="J21" s="58"/>
      <c r="K21" s="58"/>
      <c r="L21" s="58"/>
      <c r="M21" s="58"/>
      <c r="N21" s="57"/>
      <c r="O21" s="63"/>
    </row>
    <row r="22" spans="1:15" ht="43.35" customHeight="1" x14ac:dyDescent="0.25">
      <c r="A22" s="51" t="s">
        <v>232</v>
      </c>
      <c r="B22" s="50" t="s">
        <v>233</v>
      </c>
      <c r="C22" s="51" t="s">
        <v>32</v>
      </c>
      <c r="D22" s="58"/>
      <c r="E22" s="57"/>
      <c r="F22" s="57"/>
      <c r="G22" s="57"/>
      <c r="H22" s="58"/>
      <c r="I22" s="58"/>
      <c r="J22" s="58"/>
      <c r="K22" s="58"/>
      <c r="L22" s="58"/>
      <c r="M22" s="58"/>
      <c r="N22" s="57"/>
      <c r="O22" s="63"/>
    </row>
    <row r="23" spans="1:15" ht="43.35" customHeight="1" x14ac:dyDescent="0.25">
      <c r="A23" s="51"/>
      <c r="B23" s="50" t="s">
        <v>234</v>
      </c>
      <c r="C23" s="51" t="s">
        <v>38</v>
      </c>
      <c r="D23" s="58"/>
      <c r="E23" s="57"/>
      <c r="F23" s="57"/>
      <c r="G23" s="57"/>
      <c r="H23" s="58"/>
      <c r="I23" s="58"/>
      <c r="J23" s="58"/>
      <c r="K23" s="58"/>
      <c r="L23" s="58"/>
      <c r="M23" s="58"/>
      <c r="N23" s="57"/>
      <c r="O23" s="63"/>
    </row>
    <row r="24" spans="1:15" ht="43.35" customHeight="1" x14ac:dyDescent="0.25">
      <c r="A24" s="51" t="s">
        <v>235</v>
      </c>
      <c r="B24" s="50" t="s">
        <v>236</v>
      </c>
      <c r="C24" s="51" t="s">
        <v>23</v>
      </c>
      <c r="D24" s="58"/>
      <c r="E24" s="57"/>
      <c r="F24" s="57"/>
      <c r="G24" s="57"/>
      <c r="H24" s="58"/>
      <c r="I24" s="58"/>
      <c r="J24" s="58"/>
      <c r="K24" s="58"/>
      <c r="L24" s="58"/>
      <c r="M24" s="58"/>
      <c r="N24" s="57"/>
      <c r="O24" s="63"/>
    </row>
    <row r="25" spans="1:15" ht="43.35" customHeight="1" x14ac:dyDescent="0.25">
      <c r="A25" s="51" t="s">
        <v>237</v>
      </c>
      <c r="B25" s="50" t="s">
        <v>238</v>
      </c>
      <c r="C25" s="51" t="s">
        <v>23</v>
      </c>
      <c r="D25" s="58"/>
      <c r="E25" s="57"/>
      <c r="F25" s="57"/>
      <c r="G25" s="57"/>
      <c r="H25" s="58"/>
      <c r="I25" s="58"/>
      <c r="J25" s="58"/>
      <c r="K25" s="58"/>
      <c r="L25" s="58"/>
      <c r="M25" s="58"/>
      <c r="N25" s="57"/>
      <c r="O25" s="63"/>
    </row>
    <row r="26" spans="1:15" ht="43.35" customHeight="1" x14ac:dyDescent="0.25">
      <c r="A26" s="51" t="s">
        <v>239</v>
      </c>
      <c r="B26" s="50" t="s">
        <v>240</v>
      </c>
      <c r="C26" s="51" t="s">
        <v>23</v>
      </c>
      <c r="D26" s="58"/>
      <c r="E26" s="57"/>
      <c r="F26" s="57"/>
      <c r="G26" s="57"/>
      <c r="H26" s="58"/>
      <c r="I26" s="58"/>
      <c r="J26" s="58"/>
      <c r="K26" s="58"/>
      <c r="L26" s="58"/>
      <c r="M26" s="58"/>
      <c r="N26" s="57"/>
      <c r="O26" s="63"/>
    </row>
    <row r="27" spans="1:15" ht="43.35" customHeight="1" x14ac:dyDescent="0.25">
      <c r="A27" s="7">
        <v>1</v>
      </c>
      <c r="B27" s="6" t="s">
        <v>271</v>
      </c>
      <c r="C27" s="7" t="s">
        <v>13</v>
      </c>
      <c r="D27" s="7">
        <v>6</v>
      </c>
      <c r="E27" s="5"/>
      <c r="F27" s="5"/>
      <c r="G27" s="61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7">
        <v>1.1000000000000001</v>
      </c>
      <c r="B28" s="6" t="s">
        <v>273</v>
      </c>
      <c r="C28" s="7" t="s">
        <v>23</v>
      </c>
      <c r="D28" s="7"/>
      <c r="E28" s="5"/>
      <c r="F28" s="5"/>
      <c r="G28" s="61"/>
      <c r="H28" s="7" t="s">
        <v>131</v>
      </c>
      <c r="I28" s="69">
        <v>12</v>
      </c>
      <c r="J28" s="7">
        <v>12</v>
      </c>
      <c r="K28" s="7">
        <v>0</v>
      </c>
      <c r="L28" s="7"/>
      <c r="M28" s="7"/>
      <c r="N28" s="5"/>
      <c r="O28" s="5" t="s">
        <v>298</v>
      </c>
    </row>
    <row r="29" spans="1:15" ht="43.35" customHeight="1" x14ac:dyDescent="0.25">
      <c r="A29" s="7">
        <v>1.2</v>
      </c>
      <c r="B29" s="6" t="s">
        <v>272</v>
      </c>
      <c r="C29" s="7" t="s">
        <v>23</v>
      </c>
      <c r="D29" s="7"/>
      <c r="E29" s="5"/>
      <c r="F29" s="5"/>
      <c r="G29" s="61"/>
      <c r="H29" s="7" t="s">
        <v>131</v>
      </c>
      <c r="I29" s="7">
        <v>12</v>
      </c>
      <c r="J29" s="7">
        <v>12</v>
      </c>
      <c r="K29" s="7">
        <v>0</v>
      </c>
      <c r="L29" s="7"/>
      <c r="M29" s="7"/>
      <c r="N29" s="5"/>
      <c r="O29" s="5" t="s">
        <v>298</v>
      </c>
    </row>
    <row r="30" spans="1:15" ht="43.35" customHeight="1" x14ac:dyDescent="0.25">
      <c r="A30" s="7">
        <v>2</v>
      </c>
      <c r="B30" s="6" t="s">
        <v>274</v>
      </c>
      <c r="C30" s="7" t="s">
        <v>13</v>
      </c>
      <c r="D30" s="7">
        <v>6</v>
      </c>
      <c r="E30" s="5"/>
      <c r="F30" s="5"/>
      <c r="G30" s="61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7">
        <v>2.1</v>
      </c>
      <c r="B31" s="6" t="s">
        <v>276</v>
      </c>
      <c r="C31" s="7" t="s">
        <v>23</v>
      </c>
      <c r="D31" s="7"/>
      <c r="E31" s="5"/>
      <c r="F31" s="5"/>
      <c r="G31" s="61"/>
      <c r="H31" s="7" t="s">
        <v>131</v>
      </c>
      <c r="I31" s="7">
        <v>12</v>
      </c>
      <c r="J31" s="7">
        <v>12</v>
      </c>
      <c r="K31" s="7">
        <v>0</v>
      </c>
      <c r="L31" s="7"/>
      <c r="M31" s="7" t="s">
        <v>14</v>
      </c>
      <c r="N31" s="5"/>
      <c r="O31" s="5" t="s">
        <v>299</v>
      </c>
    </row>
    <row r="32" spans="1:15" ht="43.35" customHeight="1" x14ac:dyDescent="0.25">
      <c r="A32" s="7">
        <v>2.2000000000000002</v>
      </c>
      <c r="B32" s="6" t="s">
        <v>277</v>
      </c>
      <c r="C32" s="7" t="s">
        <v>23</v>
      </c>
      <c r="D32" s="7"/>
      <c r="E32" s="5"/>
      <c r="F32" s="5"/>
      <c r="G32" s="61"/>
      <c r="H32" s="7" t="s">
        <v>176</v>
      </c>
      <c r="I32" s="7">
        <v>18</v>
      </c>
      <c r="J32" s="7">
        <v>18</v>
      </c>
      <c r="K32" s="7">
        <v>0</v>
      </c>
      <c r="L32" s="7"/>
      <c r="M32" s="7" t="s">
        <v>24</v>
      </c>
      <c r="N32" s="5" t="s">
        <v>278</v>
      </c>
      <c r="O32" s="5" t="s">
        <v>300</v>
      </c>
    </row>
    <row r="33" spans="1:15" ht="43.35" customHeight="1" x14ac:dyDescent="0.25">
      <c r="A33" s="7">
        <v>3</v>
      </c>
      <c r="B33" s="6" t="s">
        <v>279</v>
      </c>
      <c r="C33" s="7" t="s">
        <v>13</v>
      </c>
      <c r="D33" s="7">
        <v>6</v>
      </c>
      <c r="E33" s="5"/>
      <c r="F33" s="5"/>
      <c r="G33" s="61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70">
        <v>3.1</v>
      </c>
      <c r="B34" s="6" t="s">
        <v>280</v>
      </c>
      <c r="C34" s="7" t="s">
        <v>23</v>
      </c>
      <c r="D34" s="7"/>
      <c r="E34" s="5"/>
      <c r="F34" s="5"/>
      <c r="G34" s="61"/>
      <c r="H34" s="7" t="s">
        <v>131</v>
      </c>
      <c r="I34" s="7">
        <v>12</v>
      </c>
      <c r="J34" s="7">
        <v>12</v>
      </c>
      <c r="K34" s="7">
        <v>0</v>
      </c>
      <c r="L34" s="7"/>
      <c r="M34" s="7" t="s">
        <v>14</v>
      </c>
      <c r="N34" s="5"/>
      <c r="O34" s="5" t="s">
        <v>301</v>
      </c>
    </row>
    <row r="35" spans="1:15" ht="43.35" customHeight="1" x14ac:dyDescent="0.25">
      <c r="A35" s="66">
        <v>3.2</v>
      </c>
      <c r="B35" s="6" t="s">
        <v>281</v>
      </c>
      <c r="C35" s="7" t="s">
        <v>23</v>
      </c>
      <c r="D35" s="7"/>
      <c r="E35" s="5"/>
      <c r="F35" s="5"/>
      <c r="G35" s="61"/>
      <c r="H35" s="7" t="s">
        <v>131</v>
      </c>
      <c r="I35" s="7">
        <v>12</v>
      </c>
      <c r="J35" s="7">
        <v>12</v>
      </c>
      <c r="K35" s="7">
        <v>0</v>
      </c>
      <c r="L35" s="7"/>
      <c r="M35" s="7" t="s">
        <v>14</v>
      </c>
      <c r="N35" s="5"/>
      <c r="O35" s="5" t="s">
        <v>299</v>
      </c>
    </row>
    <row r="36" spans="1:15" ht="43.35" customHeight="1" x14ac:dyDescent="0.25">
      <c r="A36" s="66">
        <v>3.3</v>
      </c>
      <c r="B36" s="6" t="s">
        <v>288</v>
      </c>
      <c r="C36" s="7" t="s">
        <v>23</v>
      </c>
      <c r="D36" s="7"/>
      <c r="E36" s="5"/>
      <c r="F36" s="5"/>
      <c r="G36" s="61"/>
      <c r="H36" s="7" t="s">
        <v>131</v>
      </c>
      <c r="I36" s="7">
        <v>12</v>
      </c>
      <c r="J36" s="7">
        <v>12</v>
      </c>
      <c r="K36" s="7">
        <v>0</v>
      </c>
      <c r="L36" s="7"/>
      <c r="M36" s="7"/>
      <c r="N36" s="5"/>
      <c r="O36" s="5" t="s">
        <v>298</v>
      </c>
    </row>
    <row r="37" spans="1:15" ht="43.35" customHeight="1" x14ac:dyDescent="0.25">
      <c r="A37" s="66">
        <v>4</v>
      </c>
      <c r="B37" s="6" t="s">
        <v>294</v>
      </c>
      <c r="C37" s="7" t="s">
        <v>13</v>
      </c>
      <c r="D37" s="7">
        <v>6</v>
      </c>
      <c r="E37" s="5"/>
      <c r="F37" s="5"/>
      <c r="G37" s="61"/>
      <c r="H37" s="7" t="s">
        <v>173</v>
      </c>
      <c r="I37" s="7"/>
      <c r="J37" s="7"/>
      <c r="K37" s="7"/>
      <c r="L37" s="7"/>
      <c r="M37" s="7" t="s">
        <v>24</v>
      </c>
      <c r="N37" s="5" t="s">
        <v>295</v>
      </c>
      <c r="O37" s="5" t="s">
        <v>296</v>
      </c>
    </row>
    <row r="38" spans="1:15" ht="43.35" customHeight="1" x14ac:dyDescent="0.25">
      <c r="A38" s="66">
        <v>5</v>
      </c>
      <c r="B38" s="6" t="s">
        <v>282</v>
      </c>
      <c r="C38" s="7" t="s">
        <v>13</v>
      </c>
      <c r="D38" s="7"/>
      <c r="E38" s="5" t="s">
        <v>16</v>
      </c>
      <c r="F38" s="5"/>
      <c r="G38" s="61"/>
      <c r="H38" s="7"/>
      <c r="I38" s="7"/>
      <c r="J38" s="7"/>
      <c r="K38" s="7"/>
      <c r="L38" s="7"/>
      <c r="M38" s="7" t="s">
        <v>24</v>
      </c>
      <c r="N38" s="5" t="s">
        <v>283</v>
      </c>
      <c r="O38" s="5"/>
    </row>
    <row r="39" spans="1:15" ht="43.35" customHeight="1" x14ac:dyDescent="0.25">
      <c r="A39" s="66"/>
      <c r="B39" s="6"/>
      <c r="C39" s="7"/>
      <c r="D39" s="7"/>
      <c r="E39" s="5"/>
      <c r="F39" s="5"/>
      <c r="G39" s="61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66"/>
      <c r="B40" s="6"/>
      <c r="C40" s="7"/>
      <c r="D40" s="7"/>
      <c r="E40" s="5"/>
      <c r="F40" s="5"/>
      <c r="G40" s="61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66"/>
      <c r="B41" s="6"/>
      <c r="C41" s="7"/>
      <c r="D41" s="7"/>
      <c r="E41" s="5"/>
      <c r="F41" s="5"/>
      <c r="G41" s="65"/>
      <c r="H41" s="7"/>
      <c r="I41" s="7"/>
      <c r="J41" s="7"/>
      <c r="K41" s="7"/>
      <c r="L41" s="7"/>
      <c r="M41" s="7"/>
      <c r="N41" s="68"/>
      <c r="O41" s="5"/>
    </row>
    <row r="42" spans="1:15" ht="43.35" customHeight="1" x14ac:dyDescent="0.25">
      <c r="A42" s="66"/>
      <c r="B42" s="6"/>
      <c r="C42" s="7"/>
      <c r="D42" s="7"/>
      <c r="E42" s="5"/>
      <c r="F42" s="5"/>
      <c r="G42" s="64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66"/>
      <c r="B43" s="6"/>
      <c r="C43" s="7"/>
      <c r="D43" s="11"/>
      <c r="E43" s="8"/>
      <c r="F43" s="8"/>
      <c r="G43" s="64"/>
      <c r="H43" s="64"/>
      <c r="I43" s="7"/>
      <c r="J43" s="7"/>
      <c r="K43" s="7"/>
      <c r="L43" s="7"/>
      <c r="M43" s="7"/>
      <c r="N43" s="8"/>
      <c r="O43" s="68"/>
    </row>
    <row r="44" spans="1:15" ht="43.35" customHeight="1" x14ac:dyDescent="0.25">
      <c r="A44" s="66"/>
      <c r="B44" s="6"/>
      <c r="C44" s="7"/>
      <c r="D44" s="11"/>
      <c r="E44" s="8"/>
      <c r="F44" s="68"/>
      <c r="G44" s="68"/>
      <c r="H44" s="64"/>
      <c r="I44" s="7"/>
      <c r="J44" s="7"/>
      <c r="K44" s="7"/>
      <c r="L44" s="7"/>
      <c r="M44" s="7"/>
      <c r="N44" s="8"/>
      <c r="O44" s="8"/>
    </row>
    <row r="45" spans="1:15" ht="43.35" customHeight="1" x14ac:dyDescent="0.25">
      <c r="C45" s="7"/>
      <c r="D45" s="11"/>
      <c r="E45" s="68"/>
      <c r="F45" s="8"/>
      <c r="G45" s="64"/>
      <c r="H45" s="11"/>
      <c r="I45" s="7"/>
      <c r="J45" s="7"/>
      <c r="K45" s="7"/>
      <c r="L45" s="7"/>
      <c r="M45" s="7"/>
      <c r="O45" s="8"/>
    </row>
    <row r="46" spans="1:15" ht="43.35" customHeight="1" x14ac:dyDescent="0.3">
      <c r="A46" s="24"/>
      <c r="B46" s="27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4"/>
      <c r="B47" s="2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4"/>
      <c r="B48" s="27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 x14ac:dyDescent="0.3">
      <c r="A49" s="24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4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5"/>
      <c r="B51" s="28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 x14ac:dyDescent="0.3">
      <c r="A52" s="24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4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4"/>
      <c r="B54" s="27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4"/>
      <c r="B161" s="27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4"/>
      <c r="B162" s="27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4"/>
      <c r="B163" s="27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4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4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5:G15 A14:F14 A16:F16 A13:H13 A1:O9 A17:O18 J13:O16 A12:O12 A10:E10 A11:D11 K10:O11 A27:O32 D19:O26 A35:O40 C33:O34 A46:O999 A42:O44 C41:M41 O41 C45:M45 O45">
    <cfRule type="expression" dxfId="197" priority="28">
      <formula>$F1="Fermeture"</formula>
    </cfRule>
    <cfRule type="expression" dxfId="196" priority="29">
      <formula>$F1="Modification"</formula>
    </cfRule>
    <cfRule type="expression" dxfId="195" priority="30">
      <formula>$F1="Création"</formula>
    </cfRule>
  </conditionalFormatting>
  <conditionalFormatting sqref="N1:N40 N42:N44 N46:N999">
    <cfRule type="expression" dxfId="194" priority="25">
      <formula>$M1="Porteuse"</formula>
    </cfRule>
  </conditionalFormatting>
  <conditionalFormatting sqref="A1:A18 D1:E999 G1:N40 A27:A32 A35:A40 A46:A999 A42:A44 G41:M41 G42:N44 G46:N999 G45:M45">
    <cfRule type="expression" dxfId="193" priority="22">
      <formula>$C1="Option"</formula>
    </cfRule>
  </conditionalFormatting>
  <conditionalFormatting sqref="A19:A26">
    <cfRule type="expression" dxfId="192" priority="19">
      <formula>$F19="Fermeture"</formula>
    </cfRule>
    <cfRule type="expression" dxfId="191" priority="20">
      <formula>$F19="Modification"</formula>
    </cfRule>
    <cfRule type="expression" dxfId="190" priority="21">
      <formula>$F19="Création"</formula>
    </cfRule>
  </conditionalFormatting>
  <conditionalFormatting sqref="A19:A26">
    <cfRule type="expression" dxfId="189" priority="18">
      <formula>$C19="Option"</formula>
    </cfRule>
  </conditionalFormatting>
  <conditionalFormatting sqref="B19:B26">
    <cfRule type="expression" dxfId="188" priority="15">
      <formula>$F19="Fermeture"</formula>
    </cfRule>
    <cfRule type="expression" dxfId="187" priority="16">
      <formula>$F19="Modification"</formula>
    </cfRule>
    <cfRule type="expression" dxfId="186" priority="17">
      <formula>$F19="Création"</formula>
    </cfRule>
  </conditionalFormatting>
  <conditionalFormatting sqref="C19:C26">
    <cfRule type="expression" dxfId="185" priority="12">
      <formula>$F19="Fermeture"</formula>
    </cfRule>
    <cfRule type="expression" dxfId="184" priority="13">
      <formula>$F19="Modification"</formula>
    </cfRule>
    <cfRule type="expression" dxfId="183" priority="14">
      <formula>$F19="Création"</formula>
    </cfRule>
  </conditionalFormatting>
  <conditionalFormatting sqref="A33:B33">
    <cfRule type="expression" dxfId="182" priority="36">
      <formula>$F34="Fermeture"</formula>
    </cfRule>
    <cfRule type="expression" dxfId="181" priority="37">
      <formula>$F34="Modification"</formula>
    </cfRule>
    <cfRule type="expression" dxfId="180" priority="38">
      <formula>$F34="Création"</formula>
    </cfRule>
  </conditionalFormatting>
  <conditionalFormatting sqref="A33">
    <cfRule type="expression" dxfId="179" priority="40">
      <formula>$C34="Option"</formula>
    </cfRule>
  </conditionalFormatting>
  <conditionalFormatting sqref="A41 N41">
    <cfRule type="expression" dxfId="178" priority="8">
      <formula>$C45="Option"</formula>
    </cfRule>
  </conditionalFormatting>
  <conditionalFormatting sqref="A41:B41 N41">
    <cfRule type="expression" dxfId="177" priority="9">
      <formula>$F45="Fermeture"</formula>
    </cfRule>
    <cfRule type="expression" dxfId="176" priority="10">
      <formula>$F45="Modification"</formula>
    </cfRule>
    <cfRule type="expression" dxfId="175" priority="11">
      <formula>$F45="Création"</formula>
    </cfRule>
  </conditionalFormatting>
  <conditionalFormatting sqref="N41">
    <cfRule type="expression" dxfId="174" priority="48">
      <formula>$M45="Porteuse"</formula>
    </cfRule>
  </conditionalFormatting>
  <conditionalFormatting sqref="B34">
    <cfRule type="expression" dxfId="173" priority="5">
      <formula>$F34="Fermeture"</formula>
    </cfRule>
    <cfRule type="expression" dxfId="172" priority="6">
      <formula>$F34="Modification"</formula>
    </cfRule>
    <cfRule type="expression" dxfId="171" priority="7">
      <formula>$F34="Création"</formula>
    </cfRule>
  </conditionalFormatting>
  <conditionalFormatting sqref="A34">
    <cfRule type="expression" dxfId="170" priority="1">
      <formula>$F35="Fermeture"</formula>
    </cfRule>
    <cfRule type="expression" dxfId="169" priority="2">
      <formula>$F35="Modification"</formula>
    </cfRule>
    <cfRule type="expression" dxfId="168" priority="3">
      <formula>$F35="Création"</formula>
    </cfRule>
  </conditionalFormatting>
  <conditionalFormatting sqref="A34">
    <cfRule type="expression" dxfId="167" priority="4">
      <formula>$C35="Option"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8" scale="4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opLeftCell="A18" zoomScale="96" zoomScaleNormal="96" workbookViewId="0">
      <selection activeCell="J38" sqref="J38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 x14ac:dyDescent="0.25">
      <c r="A1" s="134"/>
      <c r="B1" s="134"/>
      <c r="C1" s="134"/>
      <c r="D1" s="134"/>
      <c r="E1" s="134"/>
      <c r="F1" s="134"/>
      <c r="G1" s="134"/>
      <c r="H1" s="134"/>
      <c r="I1" s="134"/>
      <c r="J1" s="36"/>
    </row>
    <row r="2" spans="1:19" x14ac:dyDescent="0.25">
      <c r="A2" s="134"/>
      <c r="B2" s="134"/>
      <c r="C2" s="134"/>
      <c r="D2" s="134"/>
      <c r="E2" s="134"/>
      <c r="F2" s="134"/>
      <c r="G2" s="134"/>
      <c r="H2" s="134"/>
      <c r="I2" s="134"/>
      <c r="J2" s="36"/>
    </row>
    <row r="3" spans="1:19" x14ac:dyDescent="0.25">
      <c r="A3" s="134"/>
      <c r="B3" s="134"/>
      <c r="C3" s="134"/>
      <c r="D3" s="134"/>
      <c r="E3" s="134"/>
      <c r="F3" s="134"/>
      <c r="G3" s="134"/>
      <c r="H3" s="134"/>
      <c r="I3" s="134"/>
      <c r="J3" s="36"/>
    </row>
    <row r="4" spans="1:19" x14ac:dyDescent="0.25">
      <c r="A4" s="134"/>
      <c r="B4" s="134"/>
      <c r="C4" s="134"/>
      <c r="D4" s="134"/>
      <c r="E4" s="134"/>
      <c r="F4" s="134"/>
      <c r="G4" s="134"/>
      <c r="H4" s="134"/>
      <c r="I4" s="134"/>
      <c r="J4" s="36"/>
    </row>
    <row r="5" spans="1:19" x14ac:dyDescent="0.25">
      <c r="A5" s="134"/>
      <c r="B5" s="134"/>
      <c r="C5" s="134"/>
      <c r="D5" s="134"/>
      <c r="E5" s="134"/>
      <c r="F5" s="134"/>
      <c r="G5" s="134"/>
      <c r="H5" s="134"/>
      <c r="I5" s="134"/>
      <c r="J5" s="36"/>
    </row>
    <row r="6" spans="1:19" x14ac:dyDescent="0.25">
      <c r="A6" s="134"/>
      <c r="B6" s="134"/>
      <c r="C6" s="134"/>
      <c r="D6" s="134"/>
      <c r="E6" s="134"/>
      <c r="F6" s="134"/>
      <c r="G6" s="134"/>
      <c r="H6" s="134"/>
      <c r="I6" s="134"/>
      <c r="J6" s="36"/>
    </row>
    <row r="7" spans="1:19" ht="14.45" customHeight="1" x14ac:dyDescent="0.25">
      <c r="A7" s="135" t="s">
        <v>211</v>
      </c>
      <c r="B7" s="133" t="str">
        <f>'Fiche Générale'!B3</f>
        <v>Portail_LLAC</v>
      </c>
      <c r="C7" s="113" t="s">
        <v>241</v>
      </c>
      <c r="D7" s="113"/>
      <c r="E7" s="138" t="str">
        <f>'Fiche Générale'!B4</f>
        <v>Sciences du langage</v>
      </c>
      <c r="F7" s="139"/>
      <c r="G7" s="113" t="s">
        <v>242</v>
      </c>
      <c r="H7" s="133" t="str">
        <f>'Fiche Générale'!B5</f>
        <v>HLNDL18</v>
      </c>
      <c r="I7" s="133"/>
      <c r="J7" s="37"/>
      <c r="K7" s="21"/>
    </row>
    <row r="8" spans="1:19" ht="14.45" customHeight="1" x14ac:dyDescent="0.25">
      <c r="A8" s="136"/>
      <c r="B8" s="133"/>
      <c r="C8" s="113"/>
      <c r="D8" s="113"/>
      <c r="E8" s="138"/>
      <c r="F8" s="139"/>
      <c r="G8" s="113"/>
      <c r="H8" s="133"/>
      <c r="I8" s="133"/>
      <c r="J8" s="37"/>
      <c r="K8" s="21"/>
    </row>
    <row r="9" spans="1:19" ht="14.45" customHeight="1" x14ac:dyDescent="0.25">
      <c r="A9" s="136"/>
      <c r="B9" s="133"/>
      <c r="C9" s="113"/>
      <c r="D9" s="113"/>
      <c r="E9" s="138"/>
      <c r="F9" s="139"/>
      <c r="G9" s="113"/>
      <c r="H9" s="133"/>
      <c r="I9" s="133"/>
      <c r="J9" s="37"/>
      <c r="K9" s="21"/>
    </row>
    <row r="10" spans="1:19" ht="14.45" customHeight="1" x14ac:dyDescent="0.25">
      <c r="A10" s="136"/>
      <c r="B10" s="133"/>
      <c r="C10" s="114" t="s">
        <v>214</v>
      </c>
      <c r="D10" s="114"/>
      <c r="E10" s="121" t="str">
        <f>'Fiche Générale'!B9</f>
        <v>Linguistique et enseignement 1er degré</v>
      </c>
      <c r="F10" s="122"/>
      <c r="G10" s="122"/>
      <c r="H10" s="122"/>
      <c r="I10" s="123"/>
      <c r="J10" s="38"/>
      <c r="K10" s="21"/>
    </row>
    <row r="11" spans="1:19" ht="14.45" customHeight="1" x14ac:dyDescent="0.25">
      <c r="A11" s="137"/>
      <c r="B11" s="133"/>
      <c r="C11" s="114"/>
      <c r="D11" s="114"/>
      <c r="E11" s="124"/>
      <c r="F11" s="125"/>
      <c r="G11" s="125"/>
      <c r="H11" s="125"/>
      <c r="I11" s="126"/>
      <c r="J11" s="38"/>
      <c r="K11" s="21"/>
    </row>
    <row r="12" spans="1:19" x14ac:dyDescent="0.25">
      <c r="C12" s="16"/>
      <c r="I12" s="34"/>
      <c r="J12" s="34"/>
      <c r="M12" s="129" t="s">
        <v>243</v>
      </c>
      <c r="N12" s="130"/>
      <c r="O12" s="140"/>
      <c r="P12" s="129" t="s">
        <v>244</v>
      </c>
      <c r="Q12" s="130"/>
      <c r="R12" s="130"/>
      <c r="S12" s="140"/>
    </row>
    <row r="13" spans="1:19" x14ac:dyDescent="0.25">
      <c r="A13" s="142" t="s">
        <v>215</v>
      </c>
      <c r="B13" s="144" t="str">
        <f>'S5 Maquette'!B13:B14</f>
        <v>3 ème Année de Licence</v>
      </c>
      <c r="C13" s="144"/>
      <c r="D13" s="142" t="s">
        <v>245</v>
      </c>
      <c r="E13" s="144">
        <f>'S5 Maquette'!E13:F14</f>
        <v>0</v>
      </c>
      <c r="F13" s="144"/>
      <c r="G13" s="144"/>
      <c r="I13" s="34"/>
      <c r="J13" s="34"/>
      <c r="M13" s="131"/>
      <c r="N13" s="132"/>
      <c r="O13" s="141"/>
      <c r="P13" s="131"/>
      <c r="Q13" s="132"/>
      <c r="R13" s="132"/>
      <c r="S13" s="141"/>
    </row>
    <row r="14" spans="1:19" x14ac:dyDescent="0.25">
      <c r="A14" s="143"/>
      <c r="B14" s="144"/>
      <c r="C14" s="144"/>
      <c r="D14" s="143"/>
      <c r="E14" s="144"/>
      <c r="F14" s="144"/>
      <c r="G14" s="144"/>
      <c r="I14" s="34"/>
      <c r="J14" s="34"/>
      <c r="M14" s="112" t="s">
        <v>246</v>
      </c>
      <c r="N14" s="129" t="s">
        <v>247</v>
      </c>
      <c r="O14" s="140"/>
      <c r="P14" s="134"/>
      <c r="Q14" s="147"/>
      <c r="R14" s="150"/>
      <c r="S14" s="142"/>
    </row>
    <row r="15" spans="1:19" x14ac:dyDescent="0.25">
      <c r="A15" s="142" t="s">
        <v>248</v>
      </c>
      <c r="B15" s="152" t="str">
        <f>'S5 Maquette'!B15:B16</f>
        <v>Semestre 5</v>
      </c>
      <c r="C15" s="153"/>
      <c r="D15" s="142" t="s">
        <v>249</v>
      </c>
      <c r="E15" s="144">
        <f>'S5 Maquette'!E15:F16</f>
        <v>0</v>
      </c>
      <c r="F15" s="144"/>
      <c r="G15" s="144"/>
      <c r="I15" s="34"/>
      <c r="J15" s="34"/>
      <c r="M15" s="112"/>
      <c r="N15" s="145"/>
      <c r="O15" s="146"/>
      <c r="P15" s="134"/>
      <c r="Q15" s="148"/>
      <c r="R15" s="150"/>
      <c r="S15" s="151"/>
    </row>
    <row r="16" spans="1:19" x14ac:dyDescent="0.25">
      <c r="A16" s="143"/>
      <c r="B16" s="154"/>
      <c r="C16" s="155"/>
      <c r="D16" s="143"/>
      <c r="E16" s="144"/>
      <c r="F16" s="144"/>
      <c r="G16" s="144"/>
      <c r="I16" s="34"/>
      <c r="J16" s="34"/>
      <c r="M16" s="112"/>
      <c r="N16" s="145"/>
      <c r="O16" s="146"/>
      <c r="P16" s="134"/>
      <c r="Q16" s="148"/>
      <c r="R16" s="150"/>
      <c r="S16" s="151"/>
    </row>
    <row r="17" spans="1:20" x14ac:dyDescent="0.25">
      <c r="L17" s="17"/>
      <c r="M17" s="112"/>
      <c r="N17" s="131"/>
      <c r="O17" s="141"/>
      <c r="P17" s="134"/>
      <c r="Q17" s="149"/>
      <c r="R17" s="150"/>
      <c r="S17" s="143"/>
    </row>
    <row r="18" spans="1:20" ht="59.45" customHeight="1" x14ac:dyDescent="0.25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25">
      <c r="A19" s="52" t="str">
        <f>'S5 Maquette'!B19</f>
        <v xml:space="preserve">UE Competences transversales 5 </v>
      </c>
      <c r="B19" s="53" t="str">
        <f>'S5 Maquette'!C19</f>
        <v>UE</v>
      </c>
      <c r="C19" s="54">
        <f>'S5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2"/>
    </row>
    <row r="20" spans="1:20" ht="30.75" customHeight="1" x14ac:dyDescent="0.25">
      <c r="A20" s="52" t="str">
        <f>'S5 Maquette'!B20</f>
        <v>Competences numeriques 3</v>
      </c>
      <c r="B20" s="53" t="str">
        <f>'S5 Maquette'!C20</f>
        <v>ECUE</v>
      </c>
      <c r="C20" s="54">
        <f>'S5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2"/>
    </row>
    <row r="21" spans="1:20" ht="30.75" customHeight="1" x14ac:dyDescent="0.25">
      <c r="A21" s="52" t="str">
        <f>'S5 Maquette'!B21</f>
        <v xml:space="preserve">Competences informationnelles 3 </v>
      </c>
      <c r="B21" s="53" t="str">
        <f>'S5 Maquette'!C21</f>
        <v>ECUE</v>
      </c>
      <c r="C21" s="54">
        <f>'S5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2"/>
    </row>
    <row r="22" spans="1:20" ht="30.75" customHeight="1" x14ac:dyDescent="0.25">
      <c r="A22" s="52" t="str">
        <f>'S5 Maquette'!B22</f>
        <v xml:space="preserve">Langue vivante-5 </v>
      </c>
      <c r="B22" s="53" t="str">
        <f>'S5 Maquette'!C22</f>
        <v>BLOC</v>
      </c>
      <c r="C22" s="54">
        <f>'S5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2"/>
    </row>
    <row r="23" spans="1:20" ht="30.75" customHeight="1" x14ac:dyDescent="0.25">
      <c r="A23" s="52" t="str">
        <f>'S5 Maquette'!B23</f>
        <v>Min 1 Max 1</v>
      </c>
      <c r="B23" s="53" t="str">
        <f>'S5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62"/>
    </row>
    <row r="24" spans="1:20" ht="30.75" customHeight="1" x14ac:dyDescent="0.25">
      <c r="A24" s="52" t="str">
        <f>'S5 Maquette'!B24</f>
        <v xml:space="preserve">Anglais 5 </v>
      </c>
      <c r="B24" s="53" t="str">
        <f>'S5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62"/>
    </row>
    <row r="25" spans="1:20" ht="30.75" customHeight="1" x14ac:dyDescent="0.25">
      <c r="A25" s="52" t="str">
        <f>'S5 Maquette'!B25</f>
        <v xml:space="preserve">Espagnol 5 </v>
      </c>
      <c r="B25" s="53" t="str">
        <f>'S5 Maquette'!C25</f>
        <v>ECUE</v>
      </c>
      <c r="C25" s="54">
        <f>'S5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62"/>
    </row>
    <row r="26" spans="1:20" ht="30.75" customHeight="1" x14ac:dyDescent="0.25">
      <c r="A26" s="52" t="str">
        <f>'S5 Maquette'!B26</f>
        <v xml:space="preserve">Italien 5 </v>
      </c>
      <c r="B26" s="53" t="str">
        <f>'S5 Maquette'!C26</f>
        <v>ECUE</v>
      </c>
      <c r="C26" s="54">
        <f>'S5 Maquette'!F26</f>
        <v>0</v>
      </c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62"/>
    </row>
    <row r="27" spans="1:20" ht="30.75" customHeight="1" x14ac:dyDescent="0.25">
      <c r="A27" s="74" t="s">
        <v>271</v>
      </c>
      <c r="B27" s="42" t="s">
        <v>13</v>
      </c>
      <c r="C27" s="41">
        <f>'S5 Maquette'!F27</f>
        <v>0</v>
      </c>
      <c r="D27" s="7">
        <v>1</v>
      </c>
      <c r="E27" s="7" t="s">
        <v>306</v>
      </c>
      <c r="F27" s="7"/>
      <c r="G27" s="39" t="s">
        <v>306</v>
      </c>
      <c r="H27" s="39" t="s">
        <v>306</v>
      </c>
      <c r="I27" s="39" t="s">
        <v>306</v>
      </c>
      <c r="J27" s="39">
        <v>8</v>
      </c>
      <c r="K27" s="39" t="s">
        <v>10</v>
      </c>
      <c r="L27" s="39"/>
      <c r="M27" s="39"/>
      <c r="N27" s="39"/>
      <c r="O27" s="39"/>
      <c r="P27" s="39" t="s">
        <v>309</v>
      </c>
      <c r="Q27" s="39"/>
      <c r="R27" s="39"/>
      <c r="S27" s="6" t="s">
        <v>310</v>
      </c>
      <c r="T27" s="6" t="s">
        <v>311</v>
      </c>
    </row>
    <row r="28" spans="1:20" ht="30.75" customHeight="1" x14ac:dyDescent="0.25">
      <c r="A28" s="74" t="s">
        <v>273</v>
      </c>
      <c r="B28" s="42" t="s">
        <v>23</v>
      </c>
      <c r="C28" s="41">
        <f>'S5 Maquette'!F28</f>
        <v>0</v>
      </c>
      <c r="D28" s="7">
        <v>1</v>
      </c>
      <c r="E28" s="73" t="s">
        <v>306</v>
      </c>
      <c r="F28" s="7"/>
      <c r="G28" s="72" t="s">
        <v>306</v>
      </c>
      <c r="H28" s="72" t="s">
        <v>306</v>
      </c>
      <c r="I28" s="72" t="s">
        <v>306</v>
      </c>
      <c r="J28" s="39"/>
      <c r="K28" s="72" t="s">
        <v>10</v>
      </c>
      <c r="L28" s="39"/>
      <c r="M28" s="39">
        <v>2</v>
      </c>
      <c r="N28" s="39"/>
      <c r="O28" s="39"/>
      <c r="P28" s="39"/>
      <c r="Q28" s="39"/>
      <c r="R28" s="39"/>
      <c r="S28" s="39"/>
      <c r="T28" s="44"/>
    </row>
    <row r="29" spans="1:20" ht="30.75" customHeight="1" x14ac:dyDescent="0.25">
      <c r="A29" s="74" t="s">
        <v>272</v>
      </c>
      <c r="B29" s="42" t="s">
        <v>23</v>
      </c>
      <c r="C29" s="41">
        <f>'S5 Maquette'!F29</f>
        <v>0</v>
      </c>
      <c r="D29" s="7">
        <v>1</v>
      </c>
      <c r="E29" s="73" t="s">
        <v>306</v>
      </c>
      <c r="F29" s="7"/>
      <c r="G29" s="72" t="s">
        <v>306</v>
      </c>
      <c r="H29" s="72" t="s">
        <v>306</v>
      </c>
      <c r="I29" s="72" t="s">
        <v>306</v>
      </c>
      <c r="J29" s="39"/>
      <c r="K29" s="72" t="s">
        <v>10</v>
      </c>
      <c r="L29" s="39"/>
      <c r="M29" s="39">
        <v>2</v>
      </c>
      <c r="N29" s="39"/>
      <c r="O29" s="39"/>
      <c r="P29" s="39"/>
      <c r="Q29" s="39"/>
      <c r="R29" s="39"/>
      <c r="S29" s="39"/>
      <c r="T29" s="44"/>
    </row>
    <row r="30" spans="1:20" ht="30.75" customHeight="1" x14ac:dyDescent="0.25">
      <c r="A30" s="74" t="s">
        <v>274</v>
      </c>
      <c r="B30" s="42" t="s">
        <v>13</v>
      </c>
      <c r="C30" s="41">
        <f>'S5 Maquette'!F30</f>
        <v>0</v>
      </c>
      <c r="D30" s="7">
        <v>1</v>
      </c>
      <c r="E30" s="73" t="s">
        <v>306</v>
      </c>
      <c r="F30" s="7"/>
      <c r="G30" s="72" t="s">
        <v>306</v>
      </c>
      <c r="H30" s="72" t="s">
        <v>306</v>
      </c>
      <c r="I30" s="72" t="s">
        <v>306</v>
      </c>
      <c r="J30" s="39">
        <v>8</v>
      </c>
      <c r="K30" s="72" t="s">
        <v>10</v>
      </c>
      <c r="L30" s="39"/>
      <c r="M30" s="39"/>
      <c r="N30" s="39"/>
      <c r="O30" s="39"/>
      <c r="P30" s="39" t="s">
        <v>309</v>
      </c>
      <c r="Q30" s="39"/>
      <c r="R30" s="39"/>
      <c r="S30" s="6" t="s">
        <v>310</v>
      </c>
      <c r="T30" s="6" t="s">
        <v>311</v>
      </c>
    </row>
    <row r="31" spans="1:20" ht="30.75" customHeight="1" x14ac:dyDescent="0.25">
      <c r="A31" s="74" t="s">
        <v>276</v>
      </c>
      <c r="B31" s="42" t="s">
        <v>23</v>
      </c>
      <c r="C31" s="41">
        <f>'S5 Maquette'!F31</f>
        <v>0</v>
      </c>
      <c r="D31" s="7">
        <v>1</v>
      </c>
      <c r="E31" s="73" t="s">
        <v>306</v>
      </c>
      <c r="F31" s="7"/>
      <c r="G31" s="72" t="s">
        <v>306</v>
      </c>
      <c r="H31" s="72" t="s">
        <v>306</v>
      </c>
      <c r="I31" s="72" t="s">
        <v>306</v>
      </c>
      <c r="J31" s="39"/>
      <c r="K31" s="72" t="s">
        <v>10</v>
      </c>
      <c r="L31" s="39"/>
      <c r="M31" s="39">
        <v>2</v>
      </c>
      <c r="N31" s="39"/>
      <c r="O31" s="39"/>
      <c r="P31" s="39"/>
      <c r="Q31" s="39"/>
      <c r="R31" s="39"/>
      <c r="S31" s="39"/>
      <c r="T31" s="44"/>
    </row>
    <row r="32" spans="1:20" ht="30.75" customHeight="1" x14ac:dyDescent="0.25">
      <c r="A32" s="74" t="s">
        <v>277</v>
      </c>
      <c r="B32" s="42" t="s">
        <v>23</v>
      </c>
      <c r="C32" s="41">
        <f>'S5 Maquette'!F32</f>
        <v>0</v>
      </c>
      <c r="D32" s="7">
        <v>1</v>
      </c>
      <c r="E32" s="73" t="s">
        <v>306</v>
      </c>
      <c r="F32" s="7"/>
      <c r="G32" s="72" t="s">
        <v>306</v>
      </c>
      <c r="H32" s="72" t="s">
        <v>306</v>
      </c>
      <c r="I32" s="72" t="s">
        <v>306</v>
      </c>
      <c r="J32" s="39"/>
      <c r="K32" s="72" t="s">
        <v>10</v>
      </c>
      <c r="L32" s="39"/>
      <c r="M32" s="75" t="s">
        <v>308</v>
      </c>
      <c r="N32" s="75"/>
      <c r="O32" s="75"/>
      <c r="P32" s="75"/>
      <c r="Q32" s="75"/>
      <c r="R32" s="75"/>
      <c r="S32" s="75"/>
      <c r="T32" s="78" t="s">
        <v>312</v>
      </c>
    </row>
    <row r="33" spans="1:20" ht="30.75" customHeight="1" x14ac:dyDescent="0.25">
      <c r="A33" s="74" t="s">
        <v>279</v>
      </c>
      <c r="B33" s="42" t="s">
        <v>13</v>
      </c>
      <c r="C33" s="41">
        <f>'S5 Maquette'!F33</f>
        <v>0</v>
      </c>
      <c r="D33" s="7">
        <v>1</v>
      </c>
      <c r="E33" s="73" t="s">
        <v>306</v>
      </c>
      <c r="F33" s="7"/>
      <c r="G33" s="72" t="s">
        <v>306</v>
      </c>
      <c r="H33" s="72" t="s">
        <v>306</v>
      </c>
      <c r="I33" s="72" t="s">
        <v>306</v>
      </c>
      <c r="J33" s="39">
        <v>8</v>
      </c>
      <c r="K33" s="72" t="s">
        <v>10</v>
      </c>
      <c r="L33" s="39"/>
      <c r="M33" s="39"/>
      <c r="N33" s="39"/>
      <c r="O33" s="39"/>
      <c r="P33" s="39" t="s">
        <v>309</v>
      </c>
      <c r="Q33" s="39"/>
      <c r="R33" s="39"/>
      <c r="S33" s="6" t="s">
        <v>310</v>
      </c>
      <c r="T33" s="6" t="s">
        <v>311</v>
      </c>
    </row>
    <row r="34" spans="1:20" ht="30.75" customHeight="1" x14ac:dyDescent="0.25">
      <c r="A34" s="74" t="s">
        <v>280</v>
      </c>
      <c r="B34" s="42" t="s">
        <v>23</v>
      </c>
      <c r="C34" s="41">
        <f>'S5 Maquette'!F34</f>
        <v>0</v>
      </c>
      <c r="D34" s="7">
        <v>1</v>
      </c>
      <c r="E34" s="73" t="s">
        <v>306</v>
      </c>
      <c r="F34" s="7"/>
      <c r="G34" s="72" t="s">
        <v>306</v>
      </c>
      <c r="H34" s="72" t="s">
        <v>306</v>
      </c>
      <c r="I34" s="72" t="s">
        <v>306</v>
      </c>
      <c r="J34" s="39"/>
      <c r="K34" s="72" t="s">
        <v>10</v>
      </c>
      <c r="L34" s="39"/>
      <c r="M34" s="39">
        <v>2</v>
      </c>
      <c r="N34" s="39"/>
      <c r="O34" s="39"/>
      <c r="P34" s="39"/>
      <c r="Q34" s="39"/>
      <c r="R34" s="39"/>
      <c r="S34" s="39"/>
      <c r="T34" s="44"/>
    </row>
    <row r="35" spans="1:20" ht="30.75" customHeight="1" x14ac:dyDescent="0.25">
      <c r="A35" s="74" t="s">
        <v>281</v>
      </c>
      <c r="B35" s="42" t="s">
        <v>23</v>
      </c>
      <c r="C35" s="41">
        <f>'S5 Maquette'!F35</f>
        <v>0</v>
      </c>
      <c r="D35" s="7">
        <v>1</v>
      </c>
      <c r="E35" s="73" t="s">
        <v>306</v>
      </c>
      <c r="F35" s="7"/>
      <c r="G35" s="72" t="s">
        <v>306</v>
      </c>
      <c r="H35" s="72" t="s">
        <v>306</v>
      </c>
      <c r="I35" s="72" t="s">
        <v>306</v>
      </c>
      <c r="J35" s="39"/>
      <c r="K35" s="72" t="s">
        <v>10</v>
      </c>
      <c r="L35" s="39"/>
      <c r="M35" s="39">
        <v>2</v>
      </c>
      <c r="N35" s="39"/>
      <c r="O35" s="39"/>
      <c r="P35" s="39"/>
      <c r="Q35" s="39"/>
      <c r="R35" s="39"/>
      <c r="S35" s="39"/>
      <c r="T35" s="44"/>
    </row>
    <row r="36" spans="1:20" ht="30.75" customHeight="1" x14ac:dyDescent="0.25">
      <c r="A36" s="74" t="s">
        <v>288</v>
      </c>
      <c r="B36" s="42" t="s">
        <v>23</v>
      </c>
      <c r="C36" s="41">
        <f>'S5 Maquette'!F36</f>
        <v>0</v>
      </c>
      <c r="D36" s="7">
        <v>1</v>
      </c>
      <c r="E36" s="73" t="s">
        <v>306</v>
      </c>
      <c r="F36" s="7"/>
      <c r="G36" s="72" t="s">
        <v>306</v>
      </c>
      <c r="H36" s="72" t="s">
        <v>306</v>
      </c>
      <c r="I36" s="72" t="s">
        <v>306</v>
      </c>
      <c r="J36" s="39"/>
      <c r="K36" s="72" t="s">
        <v>10</v>
      </c>
      <c r="L36" s="39"/>
      <c r="M36" s="39">
        <v>2</v>
      </c>
      <c r="N36" s="39"/>
      <c r="O36" s="39"/>
      <c r="P36" s="39"/>
      <c r="Q36" s="39"/>
      <c r="R36" s="39"/>
      <c r="S36" s="39"/>
      <c r="T36" s="44"/>
    </row>
    <row r="37" spans="1:20" ht="30.75" customHeight="1" x14ac:dyDescent="0.25">
      <c r="A37" s="74" t="s">
        <v>294</v>
      </c>
      <c r="B37" s="42" t="s">
        <v>13</v>
      </c>
      <c r="C37" s="41">
        <f>'S5 Maquette'!F37</f>
        <v>0</v>
      </c>
      <c r="D37" s="7">
        <v>1</v>
      </c>
      <c r="E37" s="73" t="s">
        <v>306</v>
      </c>
      <c r="F37" s="7"/>
      <c r="G37" s="72" t="s">
        <v>306</v>
      </c>
      <c r="H37" s="72" t="s">
        <v>306</v>
      </c>
      <c r="I37" s="72" t="s">
        <v>306</v>
      </c>
      <c r="J37" s="39">
        <v>8</v>
      </c>
      <c r="K37" s="72" t="s">
        <v>10</v>
      </c>
      <c r="L37" s="39"/>
      <c r="M37" s="75" t="s">
        <v>308</v>
      </c>
      <c r="N37" s="75"/>
      <c r="O37" s="75"/>
      <c r="P37" s="75" t="s">
        <v>309</v>
      </c>
      <c r="Q37" s="75"/>
      <c r="R37" s="75"/>
      <c r="S37" s="76" t="s">
        <v>308</v>
      </c>
      <c r="T37" s="77" t="s">
        <v>314</v>
      </c>
    </row>
    <row r="38" spans="1:20" ht="30.75" customHeight="1" x14ac:dyDescent="0.25">
      <c r="A38" s="74" t="s">
        <v>282</v>
      </c>
      <c r="B38" s="42" t="s">
        <v>13</v>
      </c>
      <c r="C38" s="41">
        <f>'S5 Maquette'!F38</f>
        <v>0</v>
      </c>
      <c r="D38" s="7"/>
      <c r="E38" s="7" t="s">
        <v>307</v>
      </c>
      <c r="F38" s="7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75" customHeight="1" x14ac:dyDescent="0.25">
      <c r="A39" s="42">
        <f>'S5 Maquette'!B39</f>
        <v>0</v>
      </c>
      <c r="B39" s="42">
        <f>'S5 Maquette'!C39</f>
        <v>0</v>
      </c>
      <c r="C39" s="41">
        <f>'S5 Maquette'!F39</f>
        <v>0</v>
      </c>
      <c r="D39" s="7"/>
      <c r="E39" s="7"/>
      <c r="F39" s="7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75" customHeight="1" x14ac:dyDescent="0.25">
      <c r="A40" s="42">
        <f>'S5 Maquette'!B40</f>
        <v>0</v>
      </c>
      <c r="B40" s="42">
        <f>'S5 Maquette'!C40</f>
        <v>0</v>
      </c>
      <c r="C40" s="41">
        <f>'S5 Maquette'!F40</f>
        <v>0</v>
      </c>
      <c r="D40" s="7"/>
      <c r="E40" s="7"/>
      <c r="F40" s="7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75" customHeight="1" x14ac:dyDescent="0.25">
      <c r="A41" s="42"/>
      <c r="B41" s="42">
        <f>'S5 Maquette'!C41</f>
        <v>0</v>
      </c>
      <c r="C41" s="41">
        <f>'S5 Maquette'!F41</f>
        <v>0</v>
      </c>
      <c r="D41" s="7"/>
      <c r="E41" s="7"/>
      <c r="F41" s="7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75" customHeight="1" x14ac:dyDescent="0.25">
      <c r="A42" s="42">
        <f>'S5 Maquette'!B42</f>
        <v>0</v>
      </c>
      <c r="B42" s="42">
        <f>'S5 Maquette'!C42</f>
        <v>0</v>
      </c>
      <c r="C42" s="41">
        <f>'S5 Maquette'!F42</f>
        <v>0</v>
      </c>
      <c r="D42" s="7"/>
      <c r="E42" s="7"/>
      <c r="F42" s="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75" customHeight="1" x14ac:dyDescent="0.25">
      <c r="A43" s="42">
        <f>'S5 Maquette'!B43</f>
        <v>0</v>
      </c>
      <c r="B43" s="42">
        <f>'S5 Maquette'!C43</f>
        <v>0</v>
      </c>
      <c r="C43" s="41">
        <f>'S5 Maquette'!F43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75" customHeight="1" x14ac:dyDescent="0.25">
      <c r="A44" s="42">
        <f>'S5 Maquette'!B44</f>
        <v>0</v>
      </c>
      <c r="B44" s="42">
        <f>'S5 Maquette'!C44</f>
        <v>0</v>
      </c>
      <c r="C44" s="41">
        <f>'S5 Maquette'!F44</f>
        <v>0</v>
      </c>
      <c r="D44" s="7"/>
      <c r="E44" s="7"/>
      <c r="F44" s="7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75" customHeight="1" x14ac:dyDescent="0.25">
      <c r="A45" s="42">
        <f>'S5 Maquette'!B41</f>
        <v>0</v>
      </c>
      <c r="B45" s="42">
        <f>'S5 Maquette'!C45</f>
        <v>0</v>
      </c>
      <c r="C45" s="41">
        <f>'S5 Maquette'!F45</f>
        <v>0</v>
      </c>
      <c r="D45" s="7"/>
      <c r="E45" s="7"/>
      <c r="F45" s="7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75" customHeight="1" x14ac:dyDescent="0.25">
      <c r="A46" s="42">
        <f>'S5 Maquette'!B46</f>
        <v>0</v>
      </c>
      <c r="B46" s="42">
        <f>'S5 Maquette'!C46</f>
        <v>0</v>
      </c>
      <c r="C46" s="41">
        <f>'S5 Maquette'!F46</f>
        <v>0</v>
      </c>
      <c r="D46" s="7"/>
      <c r="E46" s="7"/>
      <c r="F46" s="7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75" customHeight="1" x14ac:dyDescent="0.25">
      <c r="A47" s="42">
        <f>'S5 Maquette'!B47</f>
        <v>0</v>
      </c>
      <c r="B47" s="42">
        <f>'S5 Maquette'!C47</f>
        <v>0</v>
      </c>
      <c r="C47" s="41">
        <f>'S5 Maquette'!F47</f>
        <v>0</v>
      </c>
      <c r="D47" s="7"/>
      <c r="E47" s="7"/>
      <c r="F47" s="7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75" customHeight="1" x14ac:dyDescent="0.25">
      <c r="A48" s="42">
        <f>'S5 Maquette'!B48</f>
        <v>0</v>
      </c>
      <c r="B48" s="42">
        <f>'S5 Maquette'!C48</f>
        <v>0</v>
      </c>
      <c r="C48" s="41">
        <f>'S5 Maquette'!F48</f>
        <v>0</v>
      </c>
      <c r="D48" s="7"/>
      <c r="E48" s="7"/>
      <c r="F48" s="7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75" customHeight="1" x14ac:dyDescent="0.25">
      <c r="A49" s="42">
        <f>'S5 Maquette'!B49</f>
        <v>0</v>
      </c>
      <c r="B49" s="42">
        <f>'S5 Maquette'!C49</f>
        <v>0</v>
      </c>
      <c r="C49" s="41">
        <f>'S5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75" customHeight="1" x14ac:dyDescent="0.25">
      <c r="A50" s="42">
        <f>'S5 Maquette'!B50</f>
        <v>0</v>
      </c>
      <c r="B50" s="42">
        <f>'S5 Maquette'!C50</f>
        <v>0</v>
      </c>
      <c r="C50" s="41">
        <f>'S5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75" customHeight="1" x14ac:dyDescent="0.25">
      <c r="A51" s="42">
        <f>'S5 Maquette'!B51</f>
        <v>0</v>
      </c>
      <c r="B51" s="42">
        <f>'S5 Maquette'!C51</f>
        <v>0</v>
      </c>
      <c r="C51" s="41">
        <f>'S5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 x14ac:dyDescent="0.25">
      <c r="A52" s="42">
        <f>'S5 Maquette'!B52</f>
        <v>0</v>
      </c>
      <c r="B52" s="42">
        <f>'S5 Maquette'!C52</f>
        <v>0</v>
      </c>
      <c r="C52" s="41">
        <f>'S5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 x14ac:dyDescent="0.25">
      <c r="A53" s="42">
        <f>'S5 Maquette'!B53</f>
        <v>0</v>
      </c>
      <c r="B53" s="42">
        <f>'S5 Maquette'!C53</f>
        <v>0</v>
      </c>
      <c r="C53" s="41">
        <f>'S5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 x14ac:dyDescent="0.25">
      <c r="A54" s="42">
        <f>'S5 Maquette'!B54</f>
        <v>0</v>
      </c>
      <c r="B54" s="42">
        <f>'S5 Maquette'!C54</f>
        <v>0</v>
      </c>
      <c r="C54" s="41">
        <f>'S5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 x14ac:dyDescent="0.25">
      <c r="A55" s="42">
        <f>'S5 Maquette'!B55</f>
        <v>0</v>
      </c>
      <c r="B55" s="42">
        <f>'S5 Maquette'!C55</f>
        <v>0</v>
      </c>
      <c r="C55" s="41">
        <f>'S5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 x14ac:dyDescent="0.25">
      <c r="A56" s="42">
        <f>'S5 Maquette'!B56</f>
        <v>0</v>
      </c>
      <c r="B56" s="42">
        <f>'S5 Maquette'!C56</f>
        <v>0</v>
      </c>
      <c r="C56" s="41">
        <f>'S5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 x14ac:dyDescent="0.25">
      <c r="A57" s="42">
        <f>'S5 Maquette'!B57</f>
        <v>0</v>
      </c>
      <c r="B57" s="42">
        <f>'S5 Maquette'!C57</f>
        <v>0</v>
      </c>
      <c r="C57" s="41">
        <f>'S5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 x14ac:dyDescent="0.25">
      <c r="A58" s="42">
        <f>'S5 Maquette'!B58</f>
        <v>0</v>
      </c>
      <c r="B58" s="42">
        <f>'S5 Maquette'!C58</f>
        <v>0</v>
      </c>
      <c r="C58" s="41">
        <f>'S5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 x14ac:dyDescent="0.25">
      <c r="A59" s="42">
        <f>'S5 Maquette'!B59</f>
        <v>0</v>
      </c>
      <c r="B59" s="42">
        <f>'S5 Maquette'!C59</f>
        <v>0</v>
      </c>
      <c r="C59" s="41">
        <f>'S5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 x14ac:dyDescent="0.25">
      <c r="A60" s="42">
        <f>'S5 Maquette'!B60</f>
        <v>0</v>
      </c>
      <c r="B60" s="42">
        <f>'S5 Maquette'!C60</f>
        <v>0</v>
      </c>
      <c r="C60" s="41">
        <f>'S5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 x14ac:dyDescent="0.25">
      <c r="A61" s="42">
        <f>'S5 Maquette'!B61</f>
        <v>0</v>
      </c>
      <c r="B61" s="42">
        <f>'S5 Maquette'!C61</f>
        <v>0</v>
      </c>
      <c r="C61" s="41">
        <f>'S5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 x14ac:dyDescent="0.25">
      <c r="A62" s="42">
        <f>'S5 Maquette'!B62</f>
        <v>0</v>
      </c>
      <c r="B62" s="42">
        <f>'S5 Maquette'!C62</f>
        <v>0</v>
      </c>
      <c r="C62" s="41">
        <f>'S5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 x14ac:dyDescent="0.25">
      <c r="A63" s="42">
        <f>'S5 Maquette'!B63</f>
        <v>0</v>
      </c>
      <c r="B63" s="42">
        <f>'S5 Maquette'!C63</f>
        <v>0</v>
      </c>
      <c r="C63" s="41">
        <f>'S5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 x14ac:dyDescent="0.25">
      <c r="A64" s="42">
        <f>'S5 Maquette'!B64</f>
        <v>0</v>
      </c>
      <c r="B64" s="42">
        <f>'S5 Maquette'!C64</f>
        <v>0</v>
      </c>
      <c r="C64" s="41">
        <f>'S5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 x14ac:dyDescent="0.25">
      <c r="A65" s="42">
        <f>'S5 Maquette'!B65</f>
        <v>0</v>
      </c>
      <c r="B65" s="42">
        <f>'S5 Maquette'!C65</f>
        <v>0</v>
      </c>
      <c r="C65" s="41">
        <f>'S5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 x14ac:dyDescent="0.25">
      <c r="A66" s="42">
        <f>'S5 Maquette'!B66</f>
        <v>0</v>
      </c>
      <c r="B66" s="42">
        <f>'S5 Maquette'!C66</f>
        <v>0</v>
      </c>
      <c r="C66" s="41">
        <f>'S5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 x14ac:dyDescent="0.25">
      <c r="A67" s="42">
        <f>'S5 Maquette'!B67</f>
        <v>0</v>
      </c>
      <c r="B67" s="42">
        <f>'S5 Maquette'!C67</f>
        <v>0</v>
      </c>
      <c r="C67" s="41">
        <f>'S5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 x14ac:dyDescent="0.25">
      <c r="A68" s="42">
        <f>'S5 Maquette'!B68</f>
        <v>0</v>
      </c>
      <c r="B68" s="42">
        <f>'S5 Maquette'!C68</f>
        <v>0</v>
      </c>
      <c r="C68" s="41">
        <f>'S5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 x14ac:dyDescent="0.25">
      <c r="A69" s="42">
        <f>'S5 Maquette'!B69</f>
        <v>0</v>
      </c>
      <c r="B69" s="42">
        <f>'S5 Maquette'!C69</f>
        <v>0</v>
      </c>
      <c r="C69" s="41">
        <f>'S5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 x14ac:dyDescent="0.25">
      <c r="A70" s="42">
        <f>'S5 Maquette'!B70</f>
        <v>0</v>
      </c>
      <c r="B70" s="42">
        <f>'S5 Maquette'!C70</f>
        <v>0</v>
      </c>
      <c r="C70" s="41">
        <f>'S5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 x14ac:dyDescent="0.25">
      <c r="A71" s="42">
        <f>'S5 Maquette'!B71</f>
        <v>0</v>
      </c>
      <c r="B71" s="42">
        <f>'S5 Maquette'!C71</f>
        <v>0</v>
      </c>
      <c r="C71" s="41">
        <f>'S5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 x14ac:dyDescent="0.25">
      <c r="A72" s="42">
        <f>'S5 Maquette'!B72</f>
        <v>0</v>
      </c>
      <c r="B72" s="42">
        <f>'S5 Maquette'!C72</f>
        <v>0</v>
      </c>
      <c r="C72" s="41">
        <f>'S5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 x14ac:dyDescent="0.25">
      <c r="A73" s="42">
        <f>'S5 Maquette'!B73</f>
        <v>0</v>
      </c>
      <c r="B73" s="42">
        <f>'S5 Maquette'!C73</f>
        <v>0</v>
      </c>
      <c r="C73" s="41">
        <f>'S5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 x14ac:dyDescent="0.25">
      <c r="A74" s="42">
        <f>'S5 Maquette'!B74</f>
        <v>0</v>
      </c>
      <c r="B74" s="42">
        <f>'S5 Maquette'!C74</f>
        <v>0</v>
      </c>
      <c r="C74" s="41">
        <f>'S5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 x14ac:dyDescent="0.25">
      <c r="A75" s="42">
        <f>'S5 Maquette'!B75</f>
        <v>0</v>
      </c>
      <c r="B75" s="42">
        <f>'S5 Maquette'!C75</f>
        <v>0</v>
      </c>
      <c r="C75" s="41">
        <f>'S5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 x14ac:dyDescent="0.25">
      <c r="A76" s="42">
        <f>'S5 Maquette'!B76</f>
        <v>0</v>
      </c>
      <c r="B76" s="42">
        <f>'S5 Maquette'!C76</f>
        <v>0</v>
      </c>
      <c r="C76" s="41">
        <f>'S5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 x14ac:dyDescent="0.25">
      <c r="A77" s="42">
        <f>'S5 Maquette'!B77</f>
        <v>0</v>
      </c>
      <c r="B77" s="42">
        <f>'S5 Maquette'!C77</f>
        <v>0</v>
      </c>
      <c r="C77" s="41">
        <f>'S5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 x14ac:dyDescent="0.25">
      <c r="A78" s="42">
        <f>'S5 Maquette'!B78</f>
        <v>0</v>
      </c>
      <c r="B78" s="42">
        <f>'S5 Maquette'!C78</f>
        <v>0</v>
      </c>
      <c r="C78" s="41">
        <f>'S5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 x14ac:dyDescent="0.25">
      <c r="A79" s="42">
        <f>'S5 Maquette'!B79</f>
        <v>0</v>
      </c>
      <c r="B79" s="42">
        <f>'S5 Maquette'!C79</f>
        <v>0</v>
      </c>
      <c r="C79" s="41">
        <f>'S5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 x14ac:dyDescent="0.25">
      <c r="A80" s="42">
        <f>'S5 Maquette'!B80</f>
        <v>0</v>
      </c>
      <c r="B80" s="42">
        <f>'S5 Maquette'!C80</f>
        <v>0</v>
      </c>
      <c r="C80" s="41">
        <f>'S5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 x14ac:dyDescent="0.25">
      <c r="A81" s="42">
        <f>'S5 Maquette'!B81</f>
        <v>0</v>
      </c>
      <c r="B81" s="42">
        <f>'S5 Maquette'!C81</f>
        <v>0</v>
      </c>
      <c r="C81" s="41">
        <f>'S5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 x14ac:dyDescent="0.25">
      <c r="A82" s="42">
        <f>'S5 Maquette'!B82</f>
        <v>0</v>
      </c>
      <c r="B82" s="42">
        <f>'S5 Maquette'!C82</f>
        <v>0</v>
      </c>
      <c r="C82" s="41">
        <f>'S5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 x14ac:dyDescent="0.25">
      <c r="A83" s="42">
        <f>'S5 Maquette'!B83</f>
        <v>0</v>
      </c>
      <c r="B83" s="42">
        <f>'S5 Maquette'!C83</f>
        <v>0</v>
      </c>
      <c r="C83" s="41">
        <f>'S5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 x14ac:dyDescent="0.25">
      <c r="A84" s="42">
        <f>'S5 Maquette'!B84</f>
        <v>0</v>
      </c>
      <c r="B84" s="42">
        <f>'S5 Maquette'!C84</f>
        <v>0</v>
      </c>
      <c r="C84" s="41">
        <f>'S5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 x14ac:dyDescent="0.25">
      <c r="A85" s="42">
        <f>'S5 Maquette'!B85</f>
        <v>0</v>
      </c>
      <c r="B85" s="42">
        <f>'S5 Maquette'!C85</f>
        <v>0</v>
      </c>
      <c r="C85" s="41">
        <f>'S5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 x14ac:dyDescent="0.25">
      <c r="A86" s="42">
        <f>'S5 Maquette'!B86</f>
        <v>0</v>
      </c>
      <c r="B86" s="42">
        <f>'S5 Maquette'!C86</f>
        <v>0</v>
      </c>
      <c r="C86" s="41">
        <f>'S5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 x14ac:dyDescent="0.25">
      <c r="A87" s="42">
        <f>'S5 Maquette'!B87</f>
        <v>0</v>
      </c>
      <c r="B87" s="42">
        <f>'S5 Maquette'!C87</f>
        <v>0</v>
      </c>
      <c r="C87" s="41">
        <f>'S5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 x14ac:dyDescent="0.25">
      <c r="A88" s="42">
        <f>'S5 Maquette'!B88</f>
        <v>0</v>
      </c>
      <c r="B88" s="42">
        <f>'S5 Maquette'!C88</f>
        <v>0</v>
      </c>
      <c r="C88" s="41">
        <f>'S5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 x14ac:dyDescent="0.25">
      <c r="A89" s="42">
        <f>'S5 Maquette'!B89</f>
        <v>0</v>
      </c>
      <c r="B89" s="42">
        <f>'S5 Maquette'!C89</f>
        <v>0</v>
      </c>
      <c r="C89" s="41">
        <f>'S5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 x14ac:dyDescent="0.25">
      <c r="A90" s="42">
        <f>'S5 Maquette'!B90</f>
        <v>0</v>
      </c>
      <c r="B90" s="42">
        <f>'S5 Maquette'!C90</f>
        <v>0</v>
      </c>
      <c r="C90" s="41">
        <f>'S5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 x14ac:dyDescent="0.25">
      <c r="A91" s="42">
        <f>'S5 Maquette'!B91</f>
        <v>0</v>
      </c>
      <c r="B91" s="42">
        <f>'S5 Maquette'!C91</f>
        <v>0</v>
      </c>
      <c r="C91" s="41">
        <f>'S5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 x14ac:dyDescent="0.25">
      <c r="A92" s="42">
        <f>'S5 Maquette'!B92</f>
        <v>0</v>
      </c>
      <c r="B92" s="42">
        <f>'S5 Maquette'!C92</f>
        <v>0</v>
      </c>
      <c r="C92" s="41">
        <f>'S5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 x14ac:dyDescent="0.25">
      <c r="A93" s="42">
        <f>'S5 Maquette'!B93</f>
        <v>0</v>
      </c>
      <c r="B93" s="42">
        <f>'S5 Maquette'!C93</f>
        <v>0</v>
      </c>
      <c r="C93" s="41">
        <f>'S5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 x14ac:dyDescent="0.25">
      <c r="A94" s="42">
        <f>'S5 Maquette'!B94</f>
        <v>0</v>
      </c>
      <c r="B94" s="42">
        <f>'S5 Maquette'!C94</f>
        <v>0</v>
      </c>
      <c r="C94" s="41">
        <f>'S5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 x14ac:dyDescent="0.25">
      <c r="A95" s="42">
        <f>'S5 Maquette'!B95</f>
        <v>0</v>
      </c>
      <c r="B95" s="42">
        <f>'S5 Maquette'!C95</f>
        <v>0</v>
      </c>
      <c r="C95" s="41">
        <f>'S5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 x14ac:dyDescent="0.25">
      <c r="A96" s="42">
        <f>'S5 Maquette'!B96</f>
        <v>0</v>
      </c>
      <c r="B96" s="42">
        <f>'S5 Maquette'!C96</f>
        <v>0</v>
      </c>
      <c r="C96" s="41">
        <f>'S5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 x14ac:dyDescent="0.25">
      <c r="A97" s="42">
        <f>'S5 Maquette'!B97</f>
        <v>0</v>
      </c>
      <c r="B97" s="42">
        <f>'S5 Maquette'!C97</f>
        <v>0</v>
      </c>
      <c r="C97" s="41">
        <f>'S5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 x14ac:dyDescent="0.25">
      <c r="A98" s="42">
        <f>'S5 Maquette'!B98</f>
        <v>0</v>
      </c>
      <c r="B98" s="42">
        <f>'S5 Maquette'!C98</f>
        <v>0</v>
      </c>
      <c r="C98" s="41">
        <f>'S5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 x14ac:dyDescent="0.25">
      <c r="A99" s="42">
        <f>'S5 Maquette'!B99</f>
        <v>0</v>
      </c>
      <c r="B99" s="42">
        <f>'S5 Maquette'!C99</f>
        <v>0</v>
      </c>
      <c r="C99" s="41">
        <f>'S5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 x14ac:dyDescent="0.25">
      <c r="A100" s="42">
        <f>'S5 Maquette'!B100</f>
        <v>0</v>
      </c>
      <c r="B100" s="42">
        <f>'S5 Maquette'!C100</f>
        <v>0</v>
      </c>
      <c r="C100" s="41">
        <f>'S5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 x14ac:dyDescent="0.25">
      <c r="A101" s="42">
        <f>'S5 Maquette'!B101</f>
        <v>0</v>
      </c>
      <c r="B101" s="42">
        <f>'S5 Maquette'!C101</f>
        <v>0</v>
      </c>
      <c r="C101" s="41">
        <f>'S5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 x14ac:dyDescent="0.25">
      <c r="A102" s="42">
        <f>'S5 Maquette'!B102</f>
        <v>0</v>
      </c>
      <c r="B102" s="42">
        <f>'S5 Maquette'!C102</f>
        <v>0</v>
      </c>
      <c r="C102" s="41">
        <f>'S5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 x14ac:dyDescent="0.25">
      <c r="A103" s="42">
        <f>'S5 Maquette'!B103</f>
        <v>0</v>
      </c>
      <c r="B103" s="42">
        <f>'S5 Maquette'!C103</f>
        <v>0</v>
      </c>
      <c r="C103" s="41">
        <f>'S5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 x14ac:dyDescent="0.25">
      <c r="A104" s="42">
        <f>'S5 Maquette'!B104</f>
        <v>0</v>
      </c>
      <c r="B104" s="42">
        <f>'S5 Maquette'!C104</f>
        <v>0</v>
      </c>
      <c r="C104" s="41">
        <f>'S5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 x14ac:dyDescent="0.25">
      <c r="A105" s="42">
        <f>'S5 Maquette'!B105</f>
        <v>0</v>
      </c>
      <c r="B105" s="42">
        <f>'S5 Maquette'!C105</f>
        <v>0</v>
      </c>
      <c r="C105" s="41">
        <f>'S5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 x14ac:dyDescent="0.25">
      <c r="A106" s="42">
        <f>'S5 Maquette'!B106</f>
        <v>0</v>
      </c>
      <c r="B106" s="42">
        <f>'S5 Maquette'!C106</f>
        <v>0</v>
      </c>
      <c r="C106" s="41">
        <f>'S5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 x14ac:dyDescent="0.25">
      <c r="A107" s="42">
        <f>'S5 Maquette'!B107</f>
        <v>0</v>
      </c>
      <c r="B107" s="42">
        <f>'S5 Maquette'!C107</f>
        <v>0</v>
      </c>
      <c r="C107" s="41">
        <f>'S5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 x14ac:dyDescent="0.25">
      <c r="A108" s="42">
        <f>'S5 Maquette'!B108</f>
        <v>0</v>
      </c>
      <c r="B108" s="42">
        <f>'S5 Maquette'!C108</f>
        <v>0</v>
      </c>
      <c r="C108" s="41">
        <f>'S5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 x14ac:dyDescent="0.25">
      <c r="A109" s="42">
        <f>'S5 Maquette'!B109</f>
        <v>0</v>
      </c>
      <c r="B109" s="42">
        <f>'S5 Maquette'!C109</f>
        <v>0</v>
      </c>
      <c r="C109" s="41">
        <f>'S5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 x14ac:dyDescent="0.25">
      <c r="A110" s="42">
        <f>'S5 Maquette'!B110</f>
        <v>0</v>
      </c>
      <c r="B110" s="42">
        <f>'S5 Maquette'!C110</f>
        <v>0</v>
      </c>
      <c r="C110" s="41">
        <f>'S5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 x14ac:dyDescent="0.25">
      <c r="A111" s="42">
        <f>'S5 Maquette'!B111</f>
        <v>0</v>
      </c>
      <c r="B111" s="42">
        <f>'S5 Maquette'!C111</f>
        <v>0</v>
      </c>
      <c r="C111" s="41">
        <f>'S5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 x14ac:dyDescent="0.25">
      <c r="A112" s="42">
        <f>'S5 Maquette'!B112</f>
        <v>0</v>
      </c>
      <c r="B112" s="42">
        <f>'S5 Maquette'!C112</f>
        <v>0</v>
      </c>
      <c r="C112" s="41">
        <f>'S5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 x14ac:dyDescent="0.25">
      <c r="A113" s="42">
        <f>'S5 Maquette'!B113</f>
        <v>0</v>
      </c>
      <c r="B113" s="42">
        <f>'S5 Maquette'!C113</f>
        <v>0</v>
      </c>
      <c r="C113" s="41">
        <f>'S5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 x14ac:dyDescent="0.25">
      <c r="A114" s="42">
        <f>'S5 Maquette'!B114</f>
        <v>0</v>
      </c>
      <c r="B114" s="42">
        <f>'S5 Maquette'!C114</f>
        <v>0</v>
      </c>
      <c r="C114" s="41">
        <f>'S5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 x14ac:dyDescent="0.25">
      <c r="A115" s="42">
        <f>'S5 Maquette'!B115</f>
        <v>0</v>
      </c>
      <c r="B115" s="42">
        <f>'S5 Maquette'!C115</f>
        <v>0</v>
      </c>
      <c r="C115" s="41">
        <f>'S5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 x14ac:dyDescent="0.25">
      <c r="A116" s="42">
        <f>'S5 Maquette'!B116</f>
        <v>0</v>
      </c>
      <c r="B116" s="42">
        <f>'S5 Maquette'!C116</f>
        <v>0</v>
      </c>
      <c r="C116" s="41">
        <f>'S5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 x14ac:dyDescent="0.25">
      <c r="A117" s="42">
        <f>'S5 Maquette'!B117</f>
        <v>0</v>
      </c>
      <c r="B117" s="42">
        <f>'S5 Maquette'!C117</f>
        <v>0</v>
      </c>
      <c r="C117" s="41">
        <f>'S5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 x14ac:dyDescent="0.25">
      <c r="A118" s="42">
        <f>'S5 Maquette'!B118</f>
        <v>0</v>
      </c>
      <c r="B118" s="42">
        <f>'S5 Maquette'!C118</f>
        <v>0</v>
      </c>
      <c r="C118" s="41">
        <f>'S5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 x14ac:dyDescent="0.25">
      <c r="A119" s="42">
        <f>'S5 Maquette'!B119</f>
        <v>0</v>
      </c>
      <c r="B119" s="42">
        <f>'S5 Maquette'!C119</f>
        <v>0</v>
      </c>
      <c r="C119" s="41">
        <f>'S5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 x14ac:dyDescent="0.25">
      <c r="A120" s="42">
        <f>'S5 Maquette'!B120</f>
        <v>0</v>
      </c>
      <c r="B120" s="42">
        <f>'S5 Maquette'!C120</f>
        <v>0</v>
      </c>
      <c r="C120" s="41">
        <f>'S5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 x14ac:dyDescent="0.25">
      <c r="A121" s="42">
        <f>'S5 Maquette'!B121</f>
        <v>0</v>
      </c>
      <c r="B121" s="42">
        <f>'S5 Maquette'!C121</f>
        <v>0</v>
      </c>
      <c r="C121" s="41">
        <f>'S5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 x14ac:dyDescent="0.25">
      <c r="A122" s="42">
        <f>'S5 Maquette'!B122</f>
        <v>0</v>
      </c>
      <c r="B122" s="42">
        <f>'S5 Maquette'!C122</f>
        <v>0</v>
      </c>
      <c r="C122" s="41">
        <f>'S5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 x14ac:dyDescent="0.25">
      <c r="A123" s="42">
        <f>'S5 Maquette'!B123</f>
        <v>0</v>
      </c>
      <c r="B123" s="42">
        <f>'S5 Maquette'!C123</f>
        <v>0</v>
      </c>
      <c r="C123" s="41">
        <f>'S5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 x14ac:dyDescent="0.25">
      <c r="A124" s="42">
        <f>'S5 Maquette'!B124</f>
        <v>0</v>
      </c>
      <c r="B124" s="42">
        <f>'S5 Maquette'!C124</f>
        <v>0</v>
      </c>
      <c r="C124" s="41">
        <f>'S5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 x14ac:dyDescent="0.25">
      <c r="A125" s="42">
        <f>'S5 Maquette'!B125</f>
        <v>0</v>
      </c>
      <c r="B125" s="42">
        <f>'S5 Maquette'!C125</f>
        <v>0</v>
      </c>
      <c r="C125" s="41">
        <f>'S5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 x14ac:dyDescent="0.25">
      <c r="A126" s="42">
        <f>'S5 Maquette'!B126</f>
        <v>0</v>
      </c>
      <c r="B126" s="42">
        <f>'S5 Maquette'!C126</f>
        <v>0</v>
      </c>
      <c r="C126" s="41">
        <f>'S5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 x14ac:dyDescent="0.25">
      <c r="A127" s="42">
        <f>'S5 Maquette'!B127</f>
        <v>0</v>
      </c>
      <c r="B127" s="42">
        <f>'S5 Maquette'!C127</f>
        <v>0</v>
      </c>
      <c r="C127" s="41">
        <f>'S5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 x14ac:dyDescent="0.25">
      <c r="A128" s="42">
        <f>'S5 Maquette'!B128</f>
        <v>0</v>
      </c>
      <c r="B128" s="42">
        <f>'S5 Maquette'!C128</f>
        <v>0</v>
      </c>
      <c r="C128" s="41">
        <f>'S5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 x14ac:dyDescent="0.25">
      <c r="A129" s="42">
        <f>'S5 Maquette'!B129</f>
        <v>0</v>
      </c>
      <c r="B129" s="42">
        <f>'S5 Maquette'!C129</f>
        <v>0</v>
      </c>
      <c r="C129" s="41">
        <f>'S5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 x14ac:dyDescent="0.25">
      <c r="A130" s="42">
        <f>'S5 Maquette'!B130</f>
        <v>0</v>
      </c>
      <c r="B130" s="42">
        <f>'S5 Maquette'!C130</f>
        <v>0</v>
      </c>
      <c r="C130" s="41">
        <f>'S5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 x14ac:dyDescent="0.25">
      <c r="A131" s="42">
        <f>'S5 Maquette'!B131</f>
        <v>0</v>
      </c>
      <c r="B131" s="42">
        <f>'S5 Maquette'!C131</f>
        <v>0</v>
      </c>
      <c r="C131" s="41">
        <f>'S5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 x14ac:dyDescent="0.25">
      <c r="A132" s="42">
        <f>'S5 Maquette'!B132</f>
        <v>0</v>
      </c>
      <c r="B132" s="42">
        <f>'S5 Maquette'!C132</f>
        <v>0</v>
      </c>
      <c r="C132" s="41">
        <f>'S5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 x14ac:dyDescent="0.25">
      <c r="A133" s="42">
        <f>'S5 Maquette'!B133</f>
        <v>0</v>
      </c>
      <c r="B133" s="42">
        <f>'S5 Maquette'!C133</f>
        <v>0</v>
      </c>
      <c r="C133" s="41">
        <f>'S5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 x14ac:dyDescent="0.25">
      <c r="A134" s="42">
        <f>'S5 Maquette'!B134</f>
        <v>0</v>
      </c>
      <c r="B134" s="42">
        <f>'S5 Maquette'!C134</f>
        <v>0</v>
      </c>
      <c r="C134" s="41">
        <f>'S5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 x14ac:dyDescent="0.25">
      <c r="A135" s="42">
        <f>'S5 Maquette'!B135</f>
        <v>0</v>
      </c>
      <c r="B135" s="42">
        <f>'S5 Maquette'!C135</f>
        <v>0</v>
      </c>
      <c r="C135" s="41">
        <f>'S5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 x14ac:dyDescent="0.25">
      <c r="A136" s="42">
        <f>'S5 Maquette'!B136</f>
        <v>0</v>
      </c>
      <c r="B136" s="42">
        <f>'S5 Maquette'!C136</f>
        <v>0</v>
      </c>
      <c r="C136" s="41">
        <f>'S5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 x14ac:dyDescent="0.25">
      <c r="A137" s="42">
        <f>'S5 Maquette'!B137</f>
        <v>0</v>
      </c>
      <c r="B137" s="42">
        <f>'S5 Maquette'!C137</f>
        <v>0</v>
      </c>
      <c r="C137" s="41">
        <f>'S5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 x14ac:dyDescent="0.25">
      <c r="A138" s="42">
        <f>'S5 Maquette'!B138</f>
        <v>0</v>
      </c>
      <c r="B138" s="42">
        <f>'S5 Maquette'!C138</f>
        <v>0</v>
      </c>
      <c r="C138" s="41">
        <f>'S5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 x14ac:dyDescent="0.25">
      <c r="A139" s="42">
        <f>'S5 Maquette'!B139</f>
        <v>0</v>
      </c>
      <c r="B139" s="42">
        <f>'S5 Maquette'!C139</f>
        <v>0</v>
      </c>
      <c r="C139" s="41">
        <f>'S5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 x14ac:dyDescent="0.25">
      <c r="A140" s="42">
        <f>'S5 Maquette'!B140</f>
        <v>0</v>
      </c>
      <c r="B140" s="42">
        <f>'S5 Maquette'!C140</f>
        <v>0</v>
      </c>
      <c r="C140" s="41">
        <f>'S5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 x14ac:dyDescent="0.25">
      <c r="A141" s="42">
        <f>'S5 Maquette'!B141</f>
        <v>0</v>
      </c>
      <c r="B141" s="42">
        <f>'S5 Maquette'!C141</f>
        <v>0</v>
      </c>
      <c r="C141" s="41">
        <f>'S5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 x14ac:dyDescent="0.25">
      <c r="A142" s="42">
        <f>'S5 Maquette'!B142</f>
        <v>0</v>
      </c>
      <c r="B142" s="42">
        <f>'S5 Maquette'!C142</f>
        <v>0</v>
      </c>
      <c r="C142" s="41">
        <f>'S5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 x14ac:dyDescent="0.25">
      <c r="A143" s="42">
        <f>'S5 Maquette'!B143</f>
        <v>0</v>
      </c>
      <c r="B143" s="42">
        <f>'S5 Maquette'!C143</f>
        <v>0</v>
      </c>
      <c r="C143" s="41">
        <f>'S5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 x14ac:dyDescent="0.25">
      <c r="A144" s="42">
        <f>'S5 Maquette'!B144</f>
        <v>0</v>
      </c>
      <c r="B144" s="42">
        <f>'S5 Maquette'!C144</f>
        <v>0</v>
      </c>
      <c r="C144" s="41">
        <f>'S5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 x14ac:dyDescent="0.25">
      <c r="A145" s="42">
        <f>'S5 Maquette'!B145</f>
        <v>0</v>
      </c>
      <c r="B145" s="42">
        <f>'S5 Maquette'!C145</f>
        <v>0</v>
      </c>
      <c r="C145" s="41">
        <f>'S5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 x14ac:dyDescent="0.25">
      <c r="A146" s="42">
        <f>'S5 Maquette'!B146</f>
        <v>0</v>
      </c>
      <c r="B146" s="42">
        <f>'S5 Maquette'!C146</f>
        <v>0</v>
      </c>
      <c r="C146" s="41">
        <f>'S5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 x14ac:dyDescent="0.25">
      <c r="A147" s="42">
        <f>'S5 Maquette'!B147</f>
        <v>0</v>
      </c>
      <c r="B147" s="42">
        <f>'S5 Maquette'!C147</f>
        <v>0</v>
      </c>
      <c r="C147" s="41">
        <f>'S5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 x14ac:dyDescent="0.25">
      <c r="A148" s="42">
        <f>'S5 Maquette'!B148</f>
        <v>0</v>
      </c>
      <c r="B148" s="42">
        <f>'S5 Maquette'!C148</f>
        <v>0</v>
      </c>
      <c r="C148" s="41">
        <f>'S5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 x14ac:dyDescent="0.25">
      <c r="A149" s="42">
        <f>'S5 Maquette'!B149</f>
        <v>0</v>
      </c>
      <c r="B149" s="42">
        <f>'S5 Maquette'!C149</f>
        <v>0</v>
      </c>
      <c r="C149" s="41">
        <f>'S5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 x14ac:dyDescent="0.25">
      <c r="A150" s="42">
        <f>'S5 Maquette'!B150</f>
        <v>0</v>
      </c>
      <c r="B150" s="42">
        <f>'S5 Maquette'!C150</f>
        <v>0</v>
      </c>
      <c r="C150" s="41">
        <f>'S5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 x14ac:dyDescent="0.25">
      <c r="A151" s="42">
        <f>'S5 Maquette'!B151</f>
        <v>0</v>
      </c>
      <c r="B151" s="42">
        <f>'S5 Maquette'!C151</f>
        <v>0</v>
      </c>
      <c r="C151" s="41">
        <f>'S5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 x14ac:dyDescent="0.25">
      <c r="A152" s="42">
        <f>'S5 Maquette'!B152</f>
        <v>0</v>
      </c>
      <c r="B152" s="42">
        <f>'S5 Maquette'!C152</f>
        <v>0</v>
      </c>
      <c r="C152" s="41">
        <f>'S5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 x14ac:dyDescent="0.25">
      <c r="A153" s="42">
        <f>'S5 Maquette'!B153</f>
        <v>0</v>
      </c>
      <c r="B153" s="42">
        <f>'S5 Maquette'!C153</f>
        <v>0</v>
      </c>
      <c r="C153" s="41">
        <f>'S5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 x14ac:dyDescent="0.25">
      <c r="A154" s="42">
        <f>'S5 Maquette'!B154</f>
        <v>0</v>
      </c>
      <c r="B154" s="42">
        <f>'S5 Maquette'!C154</f>
        <v>0</v>
      </c>
      <c r="C154" s="41">
        <f>'S5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 x14ac:dyDescent="0.25">
      <c r="A155" s="42">
        <f>'S5 Maquette'!B155</f>
        <v>0</v>
      </c>
      <c r="B155" s="42">
        <f>'S5 Maquette'!C155</f>
        <v>0</v>
      </c>
      <c r="C155" s="41">
        <f>'S5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 x14ac:dyDescent="0.25">
      <c r="A156" s="42">
        <f>'S5 Maquette'!B156</f>
        <v>0</v>
      </c>
      <c r="B156" s="42">
        <f>'S5 Maquette'!C156</f>
        <v>0</v>
      </c>
      <c r="C156" s="41">
        <f>'S5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 x14ac:dyDescent="0.25">
      <c r="A157" s="42">
        <f>'S5 Maquette'!B157</f>
        <v>0</v>
      </c>
      <c r="B157" s="42">
        <f>'S5 Maquette'!C157</f>
        <v>0</v>
      </c>
      <c r="C157" s="41">
        <f>'S5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 x14ac:dyDescent="0.25">
      <c r="A158" s="42">
        <f>'S5 Maquette'!B158</f>
        <v>0</v>
      </c>
      <c r="B158" s="42">
        <f>'S5 Maquette'!C158</f>
        <v>0</v>
      </c>
      <c r="C158" s="41">
        <f>'S5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 x14ac:dyDescent="0.25">
      <c r="A159" s="42">
        <f>'S5 Maquette'!B159</f>
        <v>0</v>
      </c>
      <c r="B159" s="42">
        <f>'S5 Maquette'!C159</f>
        <v>0</v>
      </c>
      <c r="C159" s="41">
        <f>'S5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 x14ac:dyDescent="0.25">
      <c r="A160" s="42">
        <f>'S5 Maquette'!B160</f>
        <v>0</v>
      </c>
      <c r="B160" s="42">
        <f>'S5 Maquette'!C160</f>
        <v>0</v>
      </c>
      <c r="C160" s="41">
        <f>'S5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 x14ac:dyDescent="0.25">
      <c r="A161" s="42">
        <f>'S5 Maquette'!B161</f>
        <v>0</v>
      </c>
      <c r="B161" s="42">
        <f>'S5 Maquette'!C161</f>
        <v>0</v>
      </c>
      <c r="C161" s="41">
        <f>'S5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 x14ac:dyDescent="0.25">
      <c r="A162" s="42">
        <f>'S5 Maquette'!B162</f>
        <v>0</v>
      </c>
      <c r="B162" s="42">
        <f>'S5 Maquette'!C162</f>
        <v>0</v>
      </c>
      <c r="C162" s="41">
        <f>'S5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 x14ac:dyDescent="0.25">
      <c r="A163" s="42">
        <f>'S5 Maquette'!B163</f>
        <v>0</v>
      </c>
      <c r="B163" s="42">
        <f>'S5 Maquette'!C163</f>
        <v>0</v>
      </c>
      <c r="C163" s="41">
        <f>'S5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 x14ac:dyDescent="0.25">
      <c r="A164" s="42">
        <f>'S5 Maquette'!B164</f>
        <v>0</v>
      </c>
      <c r="B164" s="42">
        <f>'S5 Maquette'!C164</f>
        <v>0</v>
      </c>
      <c r="C164" s="41">
        <f>'S5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 x14ac:dyDescent="0.25">
      <c r="A165" s="42">
        <f>'S5 Maquette'!B165</f>
        <v>0</v>
      </c>
      <c r="B165" s="42">
        <f>'S5 Maquette'!C165</f>
        <v>0</v>
      </c>
      <c r="C165" s="41">
        <f>'S5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 x14ac:dyDescent="0.25">
      <c r="A166" s="42">
        <f>'S5 Maquette'!B166</f>
        <v>0</v>
      </c>
      <c r="B166" s="42">
        <f>'S5 Maquette'!C166</f>
        <v>0</v>
      </c>
      <c r="C166" s="41">
        <f>'S5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 x14ac:dyDescent="0.25">
      <c r="A167" s="42">
        <f>'S5 Maquette'!B167</f>
        <v>0</v>
      </c>
      <c r="B167" s="42">
        <f>'S5 Maquette'!C167</f>
        <v>0</v>
      </c>
      <c r="C167" s="41">
        <f>'S5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 x14ac:dyDescent="0.25">
      <c r="A168" s="42">
        <f>'S5 Maquette'!B168</f>
        <v>0</v>
      </c>
      <c r="B168" s="42">
        <f>'S5 Maquette'!C168</f>
        <v>0</v>
      </c>
      <c r="C168" s="41">
        <f>'S5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 x14ac:dyDescent="0.25">
      <c r="A169" s="42">
        <f>'S5 Maquette'!B169</f>
        <v>0</v>
      </c>
      <c r="B169" s="42">
        <f>'S5 Maquette'!C169</f>
        <v>0</v>
      </c>
      <c r="C169" s="41">
        <f>'S5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 x14ac:dyDescent="0.25">
      <c r="A170" s="42">
        <f>'S5 Maquette'!B170</f>
        <v>0</v>
      </c>
      <c r="B170" s="42">
        <f>'S5 Maquette'!C170</f>
        <v>0</v>
      </c>
      <c r="C170" s="41">
        <f>'S5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 x14ac:dyDescent="0.25">
      <c r="A171" s="42">
        <f>'S5 Maquette'!B171</f>
        <v>0</v>
      </c>
      <c r="B171" s="42">
        <f>'S5 Maquette'!C171</f>
        <v>0</v>
      </c>
      <c r="C171" s="41">
        <f>'S5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 x14ac:dyDescent="0.25">
      <c r="A172" s="42">
        <f>'S5 Maquette'!B172</f>
        <v>0</v>
      </c>
      <c r="B172" s="42">
        <f>'S5 Maquette'!C172</f>
        <v>0</v>
      </c>
      <c r="C172" s="41">
        <f>'S5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 x14ac:dyDescent="0.25">
      <c r="A173" s="42">
        <f>'S5 Maquette'!B173</f>
        <v>0</v>
      </c>
      <c r="B173" s="42">
        <f>'S5 Maquette'!C173</f>
        <v>0</v>
      </c>
      <c r="C173" s="41">
        <f>'S5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 x14ac:dyDescent="0.25">
      <c r="A174" s="42">
        <f>'S5 Maquette'!B174</f>
        <v>0</v>
      </c>
      <c r="B174" s="42">
        <f>'S5 Maquette'!C174</f>
        <v>0</v>
      </c>
      <c r="C174" s="41">
        <f>'S5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 x14ac:dyDescent="0.25">
      <c r="A175" s="42">
        <f>'S5 Maquette'!B175</f>
        <v>0</v>
      </c>
      <c r="B175" s="42">
        <f>'S5 Maquette'!C175</f>
        <v>0</v>
      </c>
      <c r="C175" s="41">
        <f>'S5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 x14ac:dyDescent="0.25">
      <c r="A176" s="42">
        <f>'S5 Maquette'!B176</f>
        <v>0</v>
      </c>
      <c r="B176" s="42">
        <f>'S5 Maquette'!C176</f>
        <v>0</v>
      </c>
      <c r="C176" s="41">
        <f>'S5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 x14ac:dyDescent="0.25">
      <c r="A177" s="42">
        <f>'S5 Maquette'!B177</f>
        <v>0</v>
      </c>
      <c r="B177" s="42">
        <f>'S5 Maquette'!C177</f>
        <v>0</v>
      </c>
      <c r="C177" s="41">
        <f>'S5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 x14ac:dyDescent="0.25">
      <c r="A178" s="42">
        <f>'S5 Maquette'!B178</f>
        <v>0</v>
      </c>
      <c r="B178" s="42">
        <f>'S5 Maquette'!C178</f>
        <v>0</v>
      </c>
      <c r="C178" s="41">
        <f>'S5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 x14ac:dyDescent="0.25">
      <c r="A179" s="42">
        <f>'S5 Maquette'!B179</f>
        <v>0</v>
      </c>
      <c r="B179" s="42">
        <f>'S5 Maquette'!C179</f>
        <v>0</v>
      </c>
      <c r="C179" s="41">
        <f>'S5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 x14ac:dyDescent="0.25">
      <c r="A180" s="42">
        <f>'S5 Maquette'!B180</f>
        <v>0</v>
      </c>
      <c r="B180" s="42">
        <f>'S5 Maquette'!C180</f>
        <v>0</v>
      </c>
      <c r="C180" s="41">
        <f>'S5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 x14ac:dyDescent="0.25">
      <c r="A181" s="42">
        <f>'S5 Maquette'!B181</f>
        <v>0</v>
      </c>
      <c r="B181" s="42">
        <f>'S5 Maquette'!C181</f>
        <v>0</v>
      </c>
      <c r="C181" s="41">
        <f>'S5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 x14ac:dyDescent="0.25">
      <c r="A182" s="42">
        <f>'S5 Maquette'!B182</f>
        <v>0</v>
      </c>
      <c r="B182" s="42">
        <f>'S5 Maquette'!C182</f>
        <v>0</v>
      </c>
      <c r="C182" s="41">
        <f>'S5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 x14ac:dyDescent="0.25">
      <c r="A183" s="42">
        <f>'S5 Maquette'!B183</f>
        <v>0</v>
      </c>
      <c r="B183" s="42">
        <f>'S5 Maquette'!C183</f>
        <v>0</v>
      </c>
      <c r="C183" s="41">
        <f>'S5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 x14ac:dyDescent="0.25">
      <c r="A184" s="42">
        <f>'S5 Maquette'!B184</f>
        <v>0</v>
      </c>
      <c r="B184" s="42">
        <f>'S5 Maquette'!C184</f>
        <v>0</v>
      </c>
      <c r="C184" s="41">
        <f>'S5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 x14ac:dyDescent="0.25">
      <c r="A185" s="42">
        <f>'S5 Maquette'!B185</f>
        <v>0</v>
      </c>
      <c r="B185" s="42">
        <f>'S5 Maquette'!C185</f>
        <v>0</v>
      </c>
      <c r="C185" s="41">
        <f>'S5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 x14ac:dyDescent="0.25">
      <c r="A186" s="42">
        <f>'S5 Maquette'!B186</f>
        <v>0</v>
      </c>
      <c r="B186" s="42">
        <f>'S5 Maquette'!C186</f>
        <v>0</v>
      </c>
      <c r="C186" s="41">
        <f>'S5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 x14ac:dyDescent="0.25">
      <c r="A187" s="42">
        <f>'S5 Maquette'!B187</f>
        <v>0</v>
      </c>
      <c r="B187" s="42">
        <f>'S5 Maquette'!C187</f>
        <v>0</v>
      </c>
      <c r="C187" s="41">
        <f>'S5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 x14ac:dyDescent="0.25">
      <c r="A188" s="42">
        <f>'S5 Maquette'!B188</f>
        <v>0</v>
      </c>
      <c r="B188" s="42">
        <f>'S5 Maquette'!C188</f>
        <v>0</v>
      </c>
      <c r="C188" s="41">
        <f>'S5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 x14ac:dyDescent="0.25">
      <c r="A189" s="42">
        <f>'S5 Maquette'!B189</f>
        <v>0</v>
      </c>
      <c r="B189" s="42">
        <f>'S5 Maquette'!C189</f>
        <v>0</v>
      </c>
      <c r="C189" s="41">
        <f>'S5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 x14ac:dyDescent="0.25">
      <c r="A190" s="42">
        <f>'S5 Maquette'!B190</f>
        <v>0</v>
      </c>
      <c r="B190" s="42">
        <f>'S5 Maquette'!C190</f>
        <v>0</v>
      </c>
      <c r="C190" s="41">
        <f>'S5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 x14ac:dyDescent="0.25">
      <c r="A191" s="42">
        <f>'S5 Maquette'!B191</f>
        <v>0</v>
      </c>
      <c r="B191" s="42">
        <f>'S5 Maquette'!C191</f>
        <v>0</v>
      </c>
      <c r="C191" s="41">
        <f>'S5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 x14ac:dyDescent="0.25">
      <c r="A192" s="42">
        <f>'S5 Maquette'!B192</f>
        <v>0</v>
      </c>
      <c r="B192" s="42">
        <f>'S5 Maquette'!C192</f>
        <v>0</v>
      </c>
      <c r="C192" s="41">
        <f>'S5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 x14ac:dyDescent="0.25">
      <c r="A193" s="42">
        <f>'S5 Maquette'!B193</f>
        <v>0</v>
      </c>
      <c r="B193" s="42">
        <f>'S5 Maquette'!C193</f>
        <v>0</v>
      </c>
      <c r="C193" s="41">
        <f>'S5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 x14ac:dyDescent="0.25">
      <c r="A194" s="42">
        <f>'S5 Maquette'!B194</f>
        <v>0</v>
      </c>
      <c r="B194" s="42">
        <f>'S5 Maquette'!C194</f>
        <v>0</v>
      </c>
      <c r="C194" s="41">
        <f>'S5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 x14ac:dyDescent="0.25">
      <c r="A195" s="42">
        <f>'S5 Maquette'!B195</f>
        <v>0</v>
      </c>
      <c r="B195" s="42">
        <f>'S5 Maquette'!C195</f>
        <v>0</v>
      </c>
      <c r="C195" s="41">
        <f>'S5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 x14ac:dyDescent="0.25">
      <c r="A196" s="42">
        <f>'S5 Maquette'!B196</f>
        <v>0</v>
      </c>
      <c r="B196" s="42">
        <f>'S5 Maquette'!C196</f>
        <v>0</v>
      </c>
      <c r="C196" s="41">
        <f>'S5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 x14ac:dyDescent="0.25">
      <c r="A197" s="42">
        <f>'S5 Maquette'!B197</f>
        <v>0</v>
      </c>
      <c r="B197" s="42">
        <f>'S5 Maquette'!C197</f>
        <v>0</v>
      </c>
      <c r="C197" s="41">
        <f>'S5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 x14ac:dyDescent="0.25">
      <c r="A198" s="42">
        <f>'S5 Maquette'!B198</f>
        <v>0</v>
      </c>
      <c r="B198" s="42">
        <f>'S5 Maquette'!C198</f>
        <v>0</v>
      </c>
      <c r="C198" s="41">
        <f>'S5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 x14ac:dyDescent="0.25">
      <c r="A199" s="42">
        <f>'S5 Maquette'!B199</f>
        <v>0</v>
      </c>
      <c r="B199" s="42">
        <f>'S5 Maquette'!C199</f>
        <v>0</v>
      </c>
      <c r="C199" s="41">
        <f>'S5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 x14ac:dyDescent="0.25">
      <c r="A200" s="42">
        <f>'S5 Maquette'!B200</f>
        <v>0</v>
      </c>
      <c r="B200" s="42">
        <f>'S5 Maquette'!C200</f>
        <v>0</v>
      </c>
      <c r="C200" s="41">
        <f>'S5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 x14ac:dyDescent="0.25">
      <c r="A201" s="42">
        <f>'S5 Maquette'!B201</f>
        <v>0</v>
      </c>
      <c r="B201" s="42">
        <f>'S5 Maquette'!C201</f>
        <v>0</v>
      </c>
      <c r="C201" s="41">
        <f>'S5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 x14ac:dyDescent="0.25">
      <c r="A202" s="42">
        <f>'S5 Maquette'!B202</f>
        <v>0</v>
      </c>
      <c r="B202" s="42">
        <f>'S5 Maquette'!C202</f>
        <v>0</v>
      </c>
      <c r="C202" s="41">
        <f>'S5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 x14ac:dyDescent="0.25">
      <c r="A203" s="42">
        <f>'S5 Maquette'!B203</f>
        <v>0</v>
      </c>
      <c r="B203" s="42">
        <f>'S5 Maquette'!C203</f>
        <v>0</v>
      </c>
      <c r="C203" s="41">
        <f>'S5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 x14ac:dyDescent="0.25">
      <c r="A204" s="42">
        <f>'S5 Maquette'!B204</f>
        <v>0</v>
      </c>
      <c r="B204" s="42">
        <f>'S5 Maquette'!C204</f>
        <v>0</v>
      </c>
      <c r="C204" s="41">
        <f>'S5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 x14ac:dyDescent="0.25">
      <c r="A205" s="42">
        <f>'S5 Maquette'!B205</f>
        <v>0</v>
      </c>
      <c r="B205" s="42">
        <f>'S5 Maquette'!C205</f>
        <v>0</v>
      </c>
      <c r="C205" s="41">
        <f>'S5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 x14ac:dyDescent="0.25">
      <c r="A206" s="42">
        <f>'S5 Maquette'!B206</f>
        <v>0</v>
      </c>
      <c r="B206" s="42">
        <f>'S5 Maquette'!C206</f>
        <v>0</v>
      </c>
      <c r="C206" s="41">
        <f>'S5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 x14ac:dyDescent="0.25">
      <c r="A207" s="42">
        <f>'S5 Maquette'!B207</f>
        <v>0</v>
      </c>
      <c r="B207" s="42">
        <f>'S5 Maquette'!C207</f>
        <v>0</v>
      </c>
      <c r="C207" s="41">
        <f>'S5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 x14ac:dyDescent="0.25">
      <c r="A208" s="42">
        <f>'S5 Maquette'!B208</f>
        <v>0</v>
      </c>
      <c r="B208" s="42">
        <f>'S5 Maquette'!C208</f>
        <v>0</v>
      </c>
      <c r="C208" s="41">
        <f>'S5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 x14ac:dyDescent="0.25">
      <c r="A209" s="42">
        <f>'S5 Maquette'!B209</f>
        <v>0</v>
      </c>
      <c r="B209" s="42">
        <f>'S5 Maquette'!C209</f>
        <v>0</v>
      </c>
      <c r="C209" s="41">
        <f>'S5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 x14ac:dyDescent="0.25">
      <c r="A210" s="42">
        <f>'S5 Maquette'!B210</f>
        <v>0</v>
      </c>
      <c r="B210" s="42">
        <f>'S5 Maquette'!C210</f>
        <v>0</v>
      </c>
      <c r="C210" s="41">
        <f>'S5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 x14ac:dyDescent="0.25">
      <c r="A211" s="42">
        <f>'S5 Maquette'!B211</f>
        <v>0</v>
      </c>
      <c r="B211" s="42">
        <f>'S5 Maquette'!C211</f>
        <v>0</v>
      </c>
      <c r="C211" s="41">
        <f>'S5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 x14ac:dyDescent="0.25">
      <c r="A212" s="42">
        <f>'S5 Maquette'!B212</f>
        <v>0</v>
      </c>
      <c r="B212" s="42">
        <f>'S5 Maquette'!C212</f>
        <v>0</v>
      </c>
      <c r="C212" s="41">
        <f>'S5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 x14ac:dyDescent="0.25">
      <c r="A213" s="42">
        <f>'S5 Maquette'!B213</f>
        <v>0</v>
      </c>
      <c r="B213" s="42">
        <f>'S5 Maquette'!C213</f>
        <v>0</v>
      </c>
      <c r="C213" s="41">
        <f>'S5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 x14ac:dyDescent="0.25">
      <c r="A214" s="42">
        <f>'S5 Maquette'!B214</f>
        <v>0</v>
      </c>
      <c r="B214" s="42">
        <f>'S5 Maquette'!C214</f>
        <v>0</v>
      </c>
      <c r="C214" s="41">
        <f>'S5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 x14ac:dyDescent="0.25">
      <c r="A215" s="42">
        <f>'S5 Maquette'!B215</f>
        <v>0</v>
      </c>
      <c r="B215" s="42">
        <f>'S5 Maquette'!C215</f>
        <v>0</v>
      </c>
      <c r="C215" s="41">
        <f>'S5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 x14ac:dyDescent="0.25">
      <c r="A216" s="42">
        <f>'S5 Maquette'!B216</f>
        <v>0</v>
      </c>
      <c r="B216" s="42">
        <f>'S5 Maquette'!C216</f>
        <v>0</v>
      </c>
      <c r="C216" s="41">
        <f>'S5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 x14ac:dyDescent="0.25">
      <c r="A217" s="42">
        <f>'S5 Maquette'!B217</f>
        <v>0</v>
      </c>
      <c r="B217" s="42">
        <f>'S5 Maquette'!C217</f>
        <v>0</v>
      </c>
      <c r="C217" s="41">
        <f>'S5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 x14ac:dyDescent="0.25">
      <c r="A218" s="42">
        <f>'S5 Maquette'!B218</f>
        <v>0</v>
      </c>
      <c r="B218" s="42">
        <f>'S5 Maquette'!C218</f>
        <v>0</v>
      </c>
      <c r="C218" s="41">
        <f>'S5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 x14ac:dyDescent="0.25">
      <c r="A219" s="42">
        <f>'S5 Maquette'!B219</f>
        <v>0</v>
      </c>
      <c r="B219" s="42">
        <f>'S5 Maquette'!C219</f>
        <v>0</v>
      </c>
      <c r="C219" s="41">
        <f>'S5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 x14ac:dyDescent="0.25">
      <c r="A220" s="42">
        <f>'S5 Maquette'!B220</f>
        <v>0</v>
      </c>
      <c r="B220" s="42">
        <f>'S5 Maquette'!C220</f>
        <v>0</v>
      </c>
      <c r="C220" s="41">
        <f>'S5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 x14ac:dyDescent="0.25">
      <c r="A221" s="42">
        <f>'S5 Maquette'!B221</f>
        <v>0</v>
      </c>
      <c r="B221" s="42">
        <f>'S5 Maquette'!C221</f>
        <v>0</v>
      </c>
      <c r="C221" s="41">
        <f>'S5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 x14ac:dyDescent="0.25">
      <c r="A222" s="42">
        <f>'S5 Maquette'!B222</f>
        <v>0</v>
      </c>
      <c r="B222" s="42">
        <f>'S5 Maquette'!C222</f>
        <v>0</v>
      </c>
      <c r="C222" s="41">
        <f>'S5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 x14ac:dyDescent="0.25">
      <c r="A223" s="42">
        <f>'S5 Maquette'!B223</f>
        <v>0</v>
      </c>
      <c r="B223" s="42">
        <f>'S5 Maquette'!C223</f>
        <v>0</v>
      </c>
      <c r="C223" s="41">
        <f>'S5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 x14ac:dyDescent="0.25">
      <c r="A224" s="42">
        <f>'S5 Maquette'!B224</f>
        <v>0</v>
      </c>
      <c r="B224" s="42">
        <f>'S5 Maquette'!C224</f>
        <v>0</v>
      </c>
      <c r="C224" s="41">
        <f>'S5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 x14ac:dyDescent="0.25">
      <c r="A225" s="42">
        <f>'S5 Maquette'!B225</f>
        <v>0</v>
      </c>
      <c r="B225" s="42">
        <f>'S5 Maquette'!C225</f>
        <v>0</v>
      </c>
      <c r="C225" s="41">
        <f>'S5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 x14ac:dyDescent="0.25">
      <c r="A226" s="42">
        <f>'S5 Maquette'!B226</f>
        <v>0</v>
      </c>
      <c r="B226" s="42">
        <f>'S5 Maquette'!C226</f>
        <v>0</v>
      </c>
      <c r="C226" s="41">
        <f>'S5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 x14ac:dyDescent="0.25">
      <c r="A227" s="42">
        <f>'S5 Maquette'!B227</f>
        <v>0</v>
      </c>
      <c r="B227" s="42">
        <f>'S5 Maquette'!C227</f>
        <v>0</v>
      </c>
      <c r="C227" s="41">
        <f>'S5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 x14ac:dyDescent="0.25">
      <c r="A228" s="42">
        <f>'S5 Maquette'!B228</f>
        <v>0</v>
      </c>
      <c r="B228" s="42">
        <f>'S5 Maquette'!C228</f>
        <v>0</v>
      </c>
      <c r="C228" s="41">
        <f>'S5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 x14ac:dyDescent="0.25">
      <c r="A229" s="42">
        <f>'S5 Maquette'!B229</f>
        <v>0</v>
      </c>
      <c r="B229" s="42">
        <f>'S5 Maquette'!C229</f>
        <v>0</v>
      </c>
      <c r="C229" s="41">
        <f>'S5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 x14ac:dyDescent="0.25">
      <c r="A230" s="42">
        <f>'S5 Maquette'!B230</f>
        <v>0</v>
      </c>
      <c r="B230" s="42">
        <f>'S5 Maquette'!C230</f>
        <v>0</v>
      </c>
      <c r="C230" s="41">
        <f>'S5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 x14ac:dyDescent="0.25">
      <c r="A231" s="42">
        <f>'S5 Maquette'!B231</f>
        <v>0</v>
      </c>
      <c r="B231" s="42">
        <f>'S5 Maquette'!C231</f>
        <v>0</v>
      </c>
      <c r="C231" s="41">
        <f>'S5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 x14ac:dyDescent="0.25">
      <c r="A232" s="42">
        <f>'S5 Maquette'!B232</f>
        <v>0</v>
      </c>
      <c r="B232" s="42">
        <f>'S5 Maquette'!C232</f>
        <v>0</v>
      </c>
      <c r="C232" s="41">
        <f>'S5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 x14ac:dyDescent="0.25">
      <c r="A233" s="42">
        <f>'S5 Maquette'!B233</f>
        <v>0</v>
      </c>
      <c r="B233" s="42">
        <f>'S5 Maquette'!C233</f>
        <v>0</v>
      </c>
      <c r="C233" s="41">
        <f>'S5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 x14ac:dyDescent="0.25">
      <c r="A234" s="42">
        <f>'S5 Maquette'!B234</f>
        <v>0</v>
      </c>
      <c r="B234" s="42">
        <f>'S5 Maquette'!C234</f>
        <v>0</v>
      </c>
      <c r="C234" s="41">
        <f>'S5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 x14ac:dyDescent="0.25">
      <c r="A235" s="42">
        <f>'S5 Maquette'!B235</f>
        <v>0</v>
      </c>
      <c r="B235" s="42">
        <f>'S5 Maquette'!C235</f>
        <v>0</v>
      </c>
      <c r="C235" s="41">
        <f>'S5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 x14ac:dyDescent="0.25">
      <c r="A236" s="42">
        <f>'S5 Maquette'!B236</f>
        <v>0</v>
      </c>
      <c r="B236" s="42">
        <f>'S5 Maquette'!C236</f>
        <v>0</v>
      </c>
      <c r="C236" s="41">
        <f>'S5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 x14ac:dyDescent="0.25">
      <c r="A237" s="42">
        <f>'S5 Maquette'!B237</f>
        <v>0</v>
      </c>
      <c r="B237" s="42">
        <f>'S5 Maquette'!C237</f>
        <v>0</v>
      </c>
      <c r="C237" s="41">
        <f>'S5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 x14ac:dyDescent="0.25">
      <c r="A238" s="42">
        <f>'S5 Maquette'!B238</f>
        <v>0</v>
      </c>
      <c r="B238" s="42">
        <f>'S5 Maquette'!C238</f>
        <v>0</v>
      </c>
      <c r="C238" s="41">
        <f>'S5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 x14ac:dyDescent="0.25">
      <c r="A239" s="42">
        <f>'S5 Maquette'!B239</f>
        <v>0</v>
      </c>
      <c r="B239" s="42">
        <f>'S5 Maquette'!C239</f>
        <v>0</v>
      </c>
      <c r="C239" s="41">
        <f>'S5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 x14ac:dyDescent="0.25">
      <c r="A240" s="42">
        <f>'S5 Maquette'!B240</f>
        <v>0</v>
      </c>
      <c r="B240" s="42">
        <f>'S5 Maquette'!C240</f>
        <v>0</v>
      </c>
      <c r="C240" s="41">
        <f>'S5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 x14ac:dyDescent="0.25">
      <c r="A241" s="42">
        <f>'S5 Maquette'!B241</f>
        <v>0</v>
      </c>
      <c r="B241" s="42">
        <f>'S5 Maquette'!C241</f>
        <v>0</v>
      </c>
      <c r="C241" s="41">
        <f>'S5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 x14ac:dyDescent="0.25">
      <c r="A242" s="42">
        <f>'S5 Maquette'!B242</f>
        <v>0</v>
      </c>
      <c r="B242" s="42">
        <f>'S5 Maquette'!C242</f>
        <v>0</v>
      </c>
      <c r="C242" s="41">
        <f>'S5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 x14ac:dyDescent="0.25">
      <c r="A243" s="42">
        <f>'S5 Maquette'!B243</f>
        <v>0</v>
      </c>
      <c r="B243" s="42">
        <f>'S5 Maquette'!C243</f>
        <v>0</v>
      </c>
      <c r="C243" s="41">
        <f>'S5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 x14ac:dyDescent="0.25">
      <c r="A244" s="42">
        <f>'S5 Maquette'!B244</f>
        <v>0</v>
      </c>
      <c r="B244" s="42">
        <f>'S5 Maquette'!C244</f>
        <v>0</v>
      </c>
      <c r="C244" s="41">
        <f>'S5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 x14ac:dyDescent="0.25">
      <c r="A245" s="42">
        <f>'S5 Maquette'!B245</f>
        <v>0</v>
      </c>
      <c r="B245" s="42">
        <f>'S5 Maquette'!C245</f>
        <v>0</v>
      </c>
      <c r="C245" s="41">
        <f>'S5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 x14ac:dyDescent="0.25">
      <c r="A246" s="42">
        <f>'S5 Maquette'!B246</f>
        <v>0</v>
      </c>
      <c r="B246" s="42">
        <f>'S5 Maquette'!C246</f>
        <v>0</v>
      </c>
      <c r="C246" s="41">
        <f>'S5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 x14ac:dyDescent="0.25">
      <c r="A247" s="42">
        <f>'S5 Maquette'!B247</f>
        <v>0</v>
      </c>
      <c r="B247" s="42">
        <f>'S5 Maquette'!C247</f>
        <v>0</v>
      </c>
      <c r="C247" s="41">
        <f>'S5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 x14ac:dyDescent="0.25">
      <c r="A248" s="42">
        <f>'S5 Maquette'!B248</f>
        <v>0</v>
      </c>
      <c r="B248" s="42">
        <f>'S5 Maquette'!C248</f>
        <v>0</v>
      </c>
      <c r="C248" s="41">
        <f>'S5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 x14ac:dyDescent="0.25">
      <c r="A249" s="42">
        <f>'S5 Maquette'!B249</f>
        <v>0</v>
      </c>
      <c r="B249" s="42">
        <f>'S5 Maquette'!C249</f>
        <v>0</v>
      </c>
      <c r="C249" s="41">
        <f>'S5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 x14ac:dyDescent="0.25">
      <c r="A250" s="42">
        <f>'S5 Maquette'!B250</f>
        <v>0</v>
      </c>
      <c r="B250" s="42">
        <f>'S5 Maquette'!C250</f>
        <v>0</v>
      </c>
      <c r="C250" s="41">
        <f>'S5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 x14ac:dyDescent="0.25">
      <c r="A251" s="42">
        <f>'S5 Maquette'!B251</f>
        <v>0</v>
      </c>
      <c r="B251" s="42">
        <f>'S5 Maquette'!C251</f>
        <v>0</v>
      </c>
      <c r="C251" s="41">
        <f>'S5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 x14ac:dyDescent="0.25">
      <c r="A252" s="42">
        <f>'S5 Maquette'!B252</f>
        <v>0</v>
      </c>
      <c r="B252" s="42">
        <f>'S5 Maquette'!C252</f>
        <v>0</v>
      </c>
      <c r="C252" s="41">
        <f>'S5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 x14ac:dyDescent="0.25">
      <c r="A253" s="42">
        <f>'S5 Maquette'!B253</f>
        <v>0</v>
      </c>
      <c r="B253" s="42">
        <f>'S5 Maquette'!C253</f>
        <v>0</v>
      </c>
      <c r="C253" s="41">
        <f>'S5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 x14ac:dyDescent="0.25">
      <c r="A254" s="42">
        <f>'S5 Maquette'!B254</f>
        <v>0</v>
      </c>
      <c r="B254" s="42">
        <f>'S5 Maquette'!C254</f>
        <v>0</v>
      </c>
      <c r="C254" s="41">
        <f>'S5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 x14ac:dyDescent="0.25">
      <c r="A255" s="42">
        <f>'S5 Maquette'!B255</f>
        <v>0</v>
      </c>
      <c r="B255" s="42">
        <f>'S5 Maquette'!C255</f>
        <v>0</v>
      </c>
      <c r="C255" s="41">
        <f>'S5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 x14ac:dyDescent="0.25">
      <c r="A256" s="42">
        <f>'S5 Maquette'!B256</f>
        <v>0</v>
      </c>
      <c r="B256" s="42">
        <f>'S5 Maquette'!C256</f>
        <v>0</v>
      </c>
      <c r="C256" s="41">
        <f>'S5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 x14ac:dyDescent="0.25">
      <c r="A257" s="42">
        <f>'S5 Maquette'!B257</f>
        <v>0</v>
      </c>
      <c r="B257" s="42">
        <f>'S5 Maquette'!C257</f>
        <v>0</v>
      </c>
      <c r="C257" s="41">
        <f>'S5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 x14ac:dyDescent="0.25">
      <c r="A258" s="42">
        <f>'S5 Maquette'!B258</f>
        <v>0</v>
      </c>
      <c r="B258" s="42">
        <f>'S5 Maquette'!C258</f>
        <v>0</v>
      </c>
      <c r="C258" s="41">
        <f>'S5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 x14ac:dyDescent="0.25">
      <c r="A259" s="42">
        <f>'S5 Maquette'!B259</f>
        <v>0</v>
      </c>
      <c r="B259" s="42">
        <f>'S5 Maquette'!C259</f>
        <v>0</v>
      </c>
      <c r="C259" s="41">
        <f>'S5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 x14ac:dyDescent="0.25">
      <c r="A260" s="42">
        <f>'S5 Maquette'!B260</f>
        <v>0</v>
      </c>
      <c r="B260" s="42">
        <f>'S5 Maquette'!C260</f>
        <v>0</v>
      </c>
      <c r="C260" s="41">
        <f>'S5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 x14ac:dyDescent="0.25">
      <c r="A261" s="42">
        <f>'S5 Maquette'!B261</f>
        <v>0</v>
      </c>
      <c r="B261" s="42">
        <f>'S5 Maquette'!C261</f>
        <v>0</v>
      </c>
      <c r="C261" s="41">
        <f>'S5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 x14ac:dyDescent="0.25">
      <c r="A262" s="42">
        <f>'S5 Maquette'!B262</f>
        <v>0</v>
      </c>
      <c r="B262" s="42">
        <f>'S5 Maquette'!C262</f>
        <v>0</v>
      </c>
      <c r="C262" s="41">
        <f>'S5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 x14ac:dyDescent="0.25">
      <c r="A263" s="42">
        <f>'S5 Maquette'!B263</f>
        <v>0</v>
      </c>
      <c r="B263" s="42">
        <f>'S5 Maquette'!C263</f>
        <v>0</v>
      </c>
      <c r="C263" s="41">
        <f>'S5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 x14ac:dyDescent="0.25">
      <c r="A264" s="42">
        <f>'S5 Maquette'!B264</f>
        <v>0</v>
      </c>
      <c r="B264" s="42">
        <f>'S5 Maquette'!C264</f>
        <v>0</v>
      </c>
      <c r="C264" s="41">
        <f>'S5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 x14ac:dyDescent="0.25">
      <c r="A265" s="42">
        <f>'S5 Maquette'!B265</f>
        <v>0</v>
      </c>
      <c r="B265" s="42">
        <f>'S5 Maquette'!C265</f>
        <v>0</v>
      </c>
      <c r="C265" s="41">
        <f>'S5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 x14ac:dyDescent="0.25">
      <c r="A266" s="42">
        <f>'S5 Maquette'!B266</f>
        <v>0</v>
      </c>
      <c r="B266" s="42">
        <f>'S5 Maquette'!C266</f>
        <v>0</v>
      </c>
      <c r="C266" s="41">
        <f>'S5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 x14ac:dyDescent="0.25">
      <c r="A267" s="42">
        <f>'S5 Maquette'!B267</f>
        <v>0</v>
      </c>
      <c r="B267" s="42">
        <f>'S5 Maquette'!C267</f>
        <v>0</v>
      </c>
      <c r="C267" s="41">
        <f>'S5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 x14ac:dyDescent="0.25">
      <c r="A268" s="42">
        <f>'S5 Maquette'!B268</f>
        <v>0</v>
      </c>
      <c r="B268" s="42">
        <f>'S5 Maquette'!C268</f>
        <v>0</v>
      </c>
      <c r="C268" s="41">
        <f>'S5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 x14ac:dyDescent="0.25">
      <c r="A269" s="42">
        <f>'S5 Maquette'!B269</f>
        <v>0</v>
      </c>
      <c r="B269" s="42">
        <f>'S5 Maquette'!C269</f>
        <v>0</v>
      </c>
      <c r="C269" s="41">
        <f>'S5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 x14ac:dyDescent="0.25">
      <c r="A270" s="42">
        <f>'S5 Maquette'!B270</f>
        <v>0</v>
      </c>
      <c r="B270" s="42">
        <f>'S5 Maquette'!C270</f>
        <v>0</v>
      </c>
      <c r="C270" s="41">
        <f>'S5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 x14ac:dyDescent="0.25">
      <c r="A271" s="42">
        <f>'S5 Maquette'!B271</f>
        <v>0</v>
      </c>
      <c r="B271" s="42">
        <f>'S5 Maquette'!C271</f>
        <v>0</v>
      </c>
      <c r="C271" s="41">
        <f>'S5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 x14ac:dyDescent="0.25">
      <c r="A272" s="42">
        <f>'S5 Maquette'!B272</f>
        <v>0</v>
      </c>
      <c r="B272" s="42">
        <f>'S5 Maquette'!C272</f>
        <v>0</v>
      </c>
      <c r="C272" s="41">
        <f>'S5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 x14ac:dyDescent="0.25">
      <c r="A273" s="42">
        <f>'S5 Maquette'!B273</f>
        <v>0</v>
      </c>
      <c r="B273" s="42">
        <f>'S5 Maquette'!C273</f>
        <v>0</v>
      </c>
      <c r="C273" s="41">
        <f>'S5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 x14ac:dyDescent="0.25">
      <c r="A274" s="42">
        <f>'S5 Maquette'!B274</f>
        <v>0</v>
      </c>
      <c r="B274" s="42">
        <f>'S5 Maquette'!C274</f>
        <v>0</v>
      </c>
      <c r="C274" s="41">
        <f>'S5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 x14ac:dyDescent="0.25">
      <c r="A275" s="42">
        <f>'S5 Maquette'!B275</f>
        <v>0</v>
      </c>
      <c r="B275" s="42">
        <f>'S5 Maquette'!C275</f>
        <v>0</v>
      </c>
      <c r="C275" s="41">
        <f>'S5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 x14ac:dyDescent="0.25">
      <c r="A276" s="42">
        <f>'S5 Maquette'!B276</f>
        <v>0</v>
      </c>
      <c r="B276" s="42">
        <f>'S5 Maquette'!C276</f>
        <v>0</v>
      </c>
      <c r="C276" s="41">
        <f>'S5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 x14ac:dyDescent="0.25">
      <c r="A277" s="42">
        <f>'S5 Maquette'!B277</f>
        <v>0</v>
      </c>
      <c r="B277" s="42">
        <f>'S5 Maquette'!C277</f>
        <v>0</v>
      </c>
      <c r="C277" s="41">
        <f>'S5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 x14ac:dyDescent="0.25">
      <c r="A278" s="42">
        <f>'S5 Maquette'!B278</f>
        <v>0</v>
      </c>
      <c r="B278" s="42">
        <f>'S5 Maquette'!C278</f>
        <v>0</v>
      </c>
      <c r="C278" s="41">
        <f>'S5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 x14ac:dyDescent="0.25">
      <c r="A279" s="42">
        <f>'S5 Maquette'!B279</f>
        <v>0</v>
      </c>
      <c r="B279" s="42">
        <f>'S5 Maquette'!C279</f>
        <v>0</v>
      </c>
      <c r="C279" s="41">
        <f>'S5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 x14ac:dyDescent="0.25">
      <c r="A280" s="42">
        <f>'S5 Maquette'!B280</f>
        <v>0</v>
      </c>
      <c r="B280" s="42">
        <f>'S5 Maquette'!C280</f>
        <v>0</v>
      </c>
      <c r="C280" s="41">
        <f>'S5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 x14ac:dyDescent="0.25">
      <c r="A281" s="42">
        <f>'S5 Maquette'!B281</f>
        <v>0</v>
      </c>
      <c r="B281" s="42">
        <f>'S5 Maquette'!C281</f>
        <v>0</v>
      </c>
      <c r="C281" s="41">
        <f>'S5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 x14ac:dyDescent="0.25">
      <c r="A282" s="42">
        <f>'S5 Maquette'!B282</f>
        <v>0</v>
      </c>
      <c r="B282" s="42">
        <f>'S5 Maquette'!C282</f>
        <v>0</v>
      </c>
      <c r="C282" s="41">
        <f>'S5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 x14ac:dyDescent="0.25">
      <c r="A283" s="42">
        <f>'S5 Maquette'!B283</f>
        <v>0</v>
      </c>
      <c r="B283" s="42">
        <f>'S5 Maquette'!C283</f>
        <v>0</v>
      </c>
      <c r="C283" s="41">
        <f>'S5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 x14ac:dyDescent="0.25">
      <c r="A284" s="42">
        <f>'S5 Maquette'!B284</f>
        <v>0</v>
      </c>
      <c r="B284" s="42">
        <f>'S5 Maquette'!C284</f>
        <v>0</v>
      </c>
      <c r="C284" s="41">
        <f>'S5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 x14ac:dyDescent="0.25">
      <c r="A285" s="42">
        <f>'S5 Maquette'!B285</f>
        <v>0</v>
      </c>
      <c r="B285" s="42">
        <f>'S5 Maquette'!C285</f>
        <v>0</v>
      </c>
      <c r="C285" s="41">
        <f>'S5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 x14ac:dyDescent="0.25">
      <c r="A286" s="42">
        <f>'S5 Maquette'!B286</f>
        <v>0</v>
      </c>
      <c r="B286" s="42">
        <f>'S5 Maquette'!C286</f>
        <v>0</v>
      </c>
      <c r="C286" s="41">
        <f>'S5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 x14ac:dyDescent="0.25">
      <c r="A287" s="42">
        <f>'S5 Maquette'!B287</f>
        <v>0</v>
      </c>
      <c r="B287" s="42">
        <f>'S5 Maquette'!C287</f>
        <v>0</v>
      </c>
      <c r="C287" s="41">
        <f>'S5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 x14ac:dyDescent="0.25">
      <c r="A288" s="42">
        <f>'S5 Maquette'!B288</f>
        <v>0</v>
      </c>
      <c r="B288" s="42">
        <f>'S5 Maquette'!C288</f>
        <v>0</v>
      </c>
      <c r="C288" s="41">
        <f>'S5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 x14ac:dyDescent="0.25">
      <c r="A289" s="42">
        <f>'S5 Maquette'!B289</f>
        <v>0</v>
      </c>
      <c r="B289" s="42">
        <f>'S5 Maquette'!C289</f>
        <v>0</v>
      </c>
      <c r="C289" s="41">
        <f>'S5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 x14ac:dyDescent="0.25">
      <c r="A290" s="42">
        <f>'S5 Maquette'!B290</f>
        <v>0</v>
      </c>
      <c r="B290" s="42">
        <f>'S5 Maquette'!C290</f>
        <v>0</v>
      </c>
      <c r="C290" s="41">
        <f>'S5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 x14ac:dyDescent="0.25">
      <c r="A291" s="42">
        <f>'S5 Maquette'!B291</f>
        <v>0</v>
      </c>
      <c r="B291" s="42">
        <f>'S5 Maquette'!C291</f>
        <v>0</v>
      </c>
      <c r="C291" s="41">
        <f>'S5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 x14ac:dyDescent="0.25">
      <c r="A292" s="42">
        <f>'S5 Maquette'!B292</f>
        <v>0</v>
      </c>
      <c r="B292" s="42">
        <f>'S5 Maquette'!C292</f>
        <v>0</v>
      </c>
      <c r="C292" s="41">
        <f>'S5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 x14ac:dyDescent="0.25">
      <c r="A293" s="42">
        <f>'S5 Maquette'!B293</f>
        <v>0</v>
      </c>
      <c r="B293" s="42">
        <f>'S5 Maquette'!C293</f>
        <v>0</v>
      </c>
      <c r="C293" s="41">
        <f>'S5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 x14ac:dyDescent="0.25">
      <c r="A294" s="42">
        <f>'S5 Maquette'!B294</f>
        <v>0</v>
      </c>
      <c r="B294" s="42">
        <f>'S5 Maquette'!C294</f>
        <v>0</v>
      </c>
      <c r="C294" s="41">
        <f>'S5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 x14ac:dyDescent="0.25">
      <c r="A295" s="42">
        <f>'S5 Maquette'!B295</f>
        <v>0</v>
      </c>
      <c r="B295" s="42">
        <f>'S5 Maquette'!C295</f>
        <v>0</v>
      </c>
      <c r="C295" s="41">
        <f>'S5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 x14ac:dyDescent="0.25">
      <c r="A296" s="42">
        <f>'S5 Maquette'!B296</f>
        <v>0</v>
      </c>
      <c r="B296" s="42">
        <f>'S5 Maquette'!C296</f>
        <v>0</v>
      </c>
      <c r="C296" s="41">
        <f>'S5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 x14ac:dyDescent="0.25">
      <c r="A297" s="42">
        <f>'S5 Maquette'!B297</f>
        <v>0</v>
      </c>
      <c r="B297" s="42">
        <f>'S5 Maquette'!C297</f>
        <v>0</v>
      </c>
      <c r="C297" s="41">
        <f>'S5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 x14ac:dyDescent="0.25">
      <c r="A298" s="42">
        <f>'S5 Maquette'!B298</f>
        <v>0</v>
      </c>
      <c r="B298" s="42">
        <f>'S5 Maquette'!C298</f>
        <v>0</v>
      </c>
      <c r="C298" s="41">
        <f>'S5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 x14ac:dyDescent="0.25">
      <c r="A299" s="42">
        <f>'S5 Maquette'!B299</f>
        <v>0</v>
      </c>
      <c r="B299" s="42">
        <f>'S5 Maquette'!C299</f>
        <v>0</v>
      </c>
      <c r="C299" s="41">
        <f>'S5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 x14ac:dyDescent="0.25">
      <c r="A300" s="42">
        <f>'S5 Maquette'!B300</f>
        <v>0</v>
      </c>
      <c r="B300" s="42">
        <f>'S5 Maquette'!C300</f>
        <v>0</v>
      </c>
      <c r="C300" s="41">
        <f>'S5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P14:S17 P12 B13:L13 B1:S9 B301:S999 B15:M17 B12:M12 B14:N14 B11:D11 B10:E10 J10:S11">
    <cfRule type="expression" dxfId="166" priority="15">
      <formula>$D1="Modification"</formula>
    </cfRule>
    <cfRule type="expression" dxfId="165" priority="16">
      <formula>$D1="Création"</formula>
    </cfRule>
    <cfRule type="expression" dxfId="164" priority="17">
      <formula>$D1="Fermeture"</formula>
    </cfRule>
  </conditionalFormatting>
  <conditionalFormatting sqref="A1:A17 A301:A999">
    <cfRule type="expression" dxfId="163" priority="9">
      <formula>$C1="Parcours Pédagogique"</formula>
    </cfRule>
    <cfRule type="expression" dxfId="162" priority="10">
      <formula>$C1="BLOC"</formula>
    </cfRule>
    <cfRule type="expression" dxfId="161" priority="11">
      <formula>$C1="OPTION"</formula>
    </cfRule>
  </conditionalFormatting>
  <conditionalFormatting sqref="M1:M999">
    <cfRule type="expression" dxfId="160" priority="8">
      <formula>$K1="CT (Contrôle terminal)"</formula>
    </cfRule>
  </conditionalFormatting>
  <conditionalFormatting sqref="T18 A18:S300">
    <cfRule type="expression" dxfId="159" priority="18">
      <formula>$C18="Modification"</formula>
    </cfRule>
    <cfRule type="expression" dxfId="158" priority="19">
      <formula>$C18="Création"</formula>
    </cfRule>
    <cfRule type="expression" dxfId="157" priority="20">
      <formula>$C18="Fermeture"</formula>
    </cfRule>
  </conditionalFormatting>
  <conditionalFormatting sqref="J1:J999">
    <cfRule type="expression" dxfId="156" priority="7">
      <formula>$I1="NON"</formula>
    </cfRule>
  </conditionalFormatting>
  <conditionalFormatting sqref="N1:O999">
    <cfRule type="expression" dxfId="155" priority="6">
      <formula>$K1="CCI (CC Intégral)"</formula>
    </cfRule>
  </conditionalFormatting>
  <conditionalFormatting sqref="S1:S999 T18">
    <cfRule type="expression" dxfId="154" priority="5">
      <formula>$P1="CT (Contrôle terminal)"</formula>
    </cfRule>
  </conditionalFormatting>
  <conditionalFormatting sqref="Q1:R999">
    <cfRule type="expression" dxfId="153" priority="4">
      <formula>$P1="Autres"</formula>
    </cfRule>
  </conditionalFormatting>
  <conditionalFormatting sqref="L1:L999">
    <cfRule type="expression" dxfId="152" priority="2">
      <formula>$K1="CCI (CC Intégral)"</formula>
    </cfRule>
    <cfRule type="expression" dxfId="151" priority="3">
      <formula>$K1="CT (Contrôle terminal)"</formula>
    </cfRule>
  </conditionalFormatting>
  <conditionalFormatting sqref="T16 A16:S298">
    <cfRule type="expression" dxfId="150" priority="14">
      <formula>$C16="Modification MCC"</formula>
    </cfRule>
  </conditionalFormatting>
  <conditionalFormatting sqref="C1:S999">
    <cfRule type="expression" dxfId="149" priority="1">
      <formula>$B1="Option"</formula>
    </cfRule>
  </conditionalFormatting>
  <dataValidations count="6">
    <dataValidation type="list" allowBlank="1" showInputMessage="1" showErrorMessage="1" sqref="E19:F300 G19 G23:G300 H19:I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7C16-7F3A-45B1-811C-416E44EFC3E9}">
  <dimension ref="A1:T300"/>
  <sheetViews>
    <sheetView topLeftCell="L25" zoomScaleNormal="100" workbookViewId="0">
      <selection activeCell="O36" sqref="N28:O36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 x14ac:dyDescent="0.25">
      <c r="A1" s="134"/>
      <c r="B1" s="134"/>
      <c r="C1" s="134"/>
      <c r="D1" s="134"/>
      <c r="E1" s="134"/>
      <c r="F1" s="134"/>
      <c r="G1" s="134"/>
      <c r="H1" s="134"/>
      <c r="I1" s="134"/>
      <c r="J1" s="36"/>
    </row>
    <row r="2" spans="1:19" x14ac:dyDescent="0.25">
      <c r="A2" s="134"/>
      <c r="B2" s="134"/>
      <c r="C2" s="134"/>
      <c r="D2" s="134"/>
      <c r="E2" s="134"/>
      <c r="F2" s="134"/>
      <c r="G2" s="134"/>
      <c r="H2" s="134"/>
      <c r="I2" s="134"/>
      <c r="J2" s="36"/>
    </row>
    <row r="3" spans="1:19" x14ac:dyDescent="0.25">
      <c r="A3" s="134"/>
      <c r="B3" s="134"/>
      <c r="C3" s="134"/>
      <c r="D3" s="134"/>
      <c r="E3" s="134"/>
      <c r="F3" s="134"/>
      <c r="G3" s="134"/>
      <c r="H3" s="134"/>
      <c r="I3" s="134"/>
      <c r="J3" s="36"/>
    </row>
    <row r="4" spans="1:19" x14ac:dyDescent="0.25">
      <c r="A4" s="134"/>
      <c r="B4" s="134"/>
      <c r="C4" s="134"/>
      <c r="D4" s="134"/>
      <c r="E4" s="134"/>
      <c r="F4" s="134"/>
      <c r="G4" s="134"/>
      <c r="H4" s="134"/>
      <c r="I4" s="134"/>
      <c r="J4" s="36"/>
    </row>
    <row r="5" spans="1:19" x14ac:dyDescent="0.25">
      <c r="A5" s="134"/>
      <c r="B5" s="134"/>
      <c r="C5" s="134"/>
      <c r="D5" s="134"/>
      <c r="E5" s="134"/>
      <c r="F5" s="134"/>
      <c r="G5" s="134"/>
      <c r="H5" s="134"/>
      <c r="I5" s="134"/>
      <c r="J5" s="36"/>
    </row>
    <row r="6" spans="1:19" x14ac:dyDescent="0.25">
      <c r="A6" s="134"/>
      <c r="B6" s="134"/>
      <c r="C6" s="134"/>
      <c r="D6" s="134"/>
      <c r="E6" s="134"/>
      <c r="F6" s="134"/>
      <c r="G6" s="134"/>
      <c r="H6" s="134"/>
      <c r="I6" s="134"/>
      <c r="J6" s="36"/>
    </row>
    <row r="7" spans="1:19" ht="14.45" customHeight="1" x14ac:dyDescent="0.25">
      <c r="A7" s="135" t="s">
        <v>211</v>
      </c>
      <c r="B7" s="133" t="str">
        <f>'[1]Fiche Générale'!B3</f>
        <v>Portail_LLAC</v>
      </c>
      <c r="C7" s="113" t="s">
        <v>241</v>
      </c>
      <c r="D7" s="113"/>
      <c r="E7" s="138" t="str">
        <f>'[1]Fiche Générale'!B4</f>
        <v>Sciences du langage</v>
      </c>
      <c r="F7" s="139"/>
      <c r="G7" s="113" t="s">
        <v>242</v>
      </c>
      <c r="H7" s="133" t="str">
        <f>'[1]Fiche Générale'!B5</f>
        <v>HLNDL18</v>
      </c>
      <c r="I7" s="133"/>
      <c r="J7" s="37"/>
      <c r="K7" s="21"/>
    </row>
    <row r="8" spans="1:19" ht="14.45" customHeight="1" x14ac:dyDescent="0.25">
      <c r="A8" s="136"/>
      <c r="B8" s="133"/>
      <c r="C8" s="113"/>
      <c r="D8" s="113"/>
      <c r="E8" s="138"/>
      <c r="F8" s="139"/>
      <c r="G8" s="113"/>
      <c r="H8" s="133"/>
      <c r="I8" s="133"/>
      <c r="J8" s="37"/>
      <c r="K8" s="21"/>
    </row>
    <row r="9" spans="1:19" ht="14.45" customHeight="1" x14ac:dyDescent="0.25">
      <c r="A9" s="136"/>
      <c r="B9" s="133"/>
      <c r="C9" s="113"/>
      <c r="D9" s="113"/>
      <c r="E9" s="138"/>
      <c r="F9" s="139"/>
      <c r="G9" s="113"/>
      <c r="H9" s="133"/>
      <c r="I9" s="133"/>
      <c r="J9" s="37"/>
      <c r="K9" s="21"/>
    </row>
    <row r="10" spans="1:19" ht="14.45" customHeight="1" x14ac:dyDescent="0.25">
      <c r="A10" s="136"/>
      <c r="B10" s="133"/>
      <c r="C10" s="114" t="s">
        <v>214</v>
      </c>
      <c r="D10" s="114"/>
      <c r="E10" s="121" t="str">
        <f>'[1]Fiche Générale'!B9</f>
        <v>Linguistique et enseignement 1er degré</v>
      </c>
      <c r="F10" s="122"/>
      <c r="G10" s="122"/>
      <c r="H10" s="122"/>
      <c r="I10" s="123"/>
      <c r="J10" s="38"/>
      <c r="K10" s="21"/>
    </row>
    <row r="11" spans="1:19" ht="14.45" customHeight="1" x14ac:dyDescent="0.25">
      <c r="A11" s="137"/>
      <c r="B11" s="133"/>
      <c r="C11" s="114"/>
      <c r="D11" s="114"/>
      <c r="E11" s="124"/>
      <c r="F11" s="125"/>
      <c r="G11" s="125"/>
      <c r="H11" s="125"/>
      <c r="I11" s="126"/>
      <c r="J11" s="38"/>
      <c r="K11" s="21"/>
    </row>
    <row r="12" spans="1:19" x14ac:dyDescent="0.25">
      <c r="C12" s="16"/>
      <c r="I12" s="34"/>
      <c r="J12" s="34"/>
      <c r="M12" s="129" t="s">
        <v>243</v>
      </c>
      <c r="N12" s="130"/>
      <c r="O12" s="140"/>
      <c r="P12" s="129" t="s">
        <v>244</v>
      </c>
      <c r="Q12" s="130"/>
      <c r="R12" s="130"/>
      <c r="S12" s="140"/>
    </row>
    <row r="13" spans="1:19" x14ac:dyDescent="0.25">
      <c r="A13" s="142" t="s">
        <v>215</v>
      </c>
      <c r="B13" s="144" t="str">
        <f>'[1]S5 Maquette'!B13:B14</f>
        <v>3 ème Année de Licence</v>
      </c>
      <c r="C13" s="144"/>
      <c r="D13" s="142" t="s">
        <v>245</v>
      </c>
      <c r="E13" s="144">
        <f>'[1]S5 Maquette'!E13:F14</f>
        <v>0</v>
      </c>
      <c r="F13" s="144"/>
      <c r="G13" s="144"/>
      <c r="I13" s="34"/>
      <c r="J13" s="34"/>
      <c r="M13" s="131"/>
      <c r="N13" s="132"/>
      <c r="O13" s="141"/>
      <c r="P13" s="131"/>
      <c r="Q13" s="132"/>
      <c r="R13" s="132"/>
      <c r="S13" s="141"/>
    </row>
    <row r="14" spans="1:19" x14ac:dyDescent="0.25">
      <c r="A14" s="143"/>
      <c r="B14" s="144"/>
      <c r="C14" s="144"/>
      <c r="D14" s="143"/>
      <c r="E14" s="144"/>
      <c r="F14" s="144"/>
      <c r="G14" s="144"/>
      <c r="I14" s="34"/>
      <c r="J14" s="34"/>
      <c r="M14" s="112" t="s">
        <v>246</v>
      </c>
      <c r="N14" s="129" t="s">
        <v>247</v>
      </c>
      <c r="O14" s="140"/>
      <c r="P14" s="134"/>
      <c r="Q14" s="147"/>
      <c r="R14" s="150"/>
      <c r="S14" s="142"/>
    </row>
    <row r="15" spans="1:19" x14ac:dyDescent="0.25">
      <c r="A15" s="142" t="s">
        <v>248</v>
      </c>
      <c r="B15" s="152" t="str">
        <f>'[1]S5 Maquette'!B15:B16</f>
        <v>Semestre 5</v>
      </c>
      <c r="C15" s="153"/>
      <c r="D15" s="142" t="s">
        <v>249</v>
      </c>
      <c r="E15" s="144">
        <f>'[1]S5 Maquette'!E15:F16</f>
        <v>0</v>
      </c>
      <c r="F15" s="144"/>
      <c r="G15" s="144"/>
      <c r="I15" s="34"/>
      <c r="J15" s="34"/>
      <c r="M15" s="112"/>
      <c r="N15" s="145"/>
      <c r="O15" s="146"/>
      <c r="P15" s="134"/>
      <c r="Q15" s="148"/>
      <c r="R15" s="150"/>
      <c r="S15" s="151"/>
    </row>
    <row r="16" spans="1:19" x14ac:dyDescent="0.25">
      <c r="A16" s="143"/>
      <c r="B16" s="154"/>
      <c r="C16" s="155"/>
      <c r="D16" s="143"/>
      <c r="E16" s="144"/>
      <c r="F16" s="144"/>
      <c r="G16" s="144"/>
      <c r="I16" s="34"/>
      <c r="J16" s="34"/>
      <c r="M16" s="112"/>
      <c r="N16" s="145"/>
      <c r="O16" s="146"/>
      <c r="P16" s="134"/>
      <c r="Q16" s="148"/>
      <c r="R16" s="150"/>
      <c r="S16" s="151"/>
    </row>
    <row r="17" spans="1:20" x14ac:dyDescent="0.25">
      <c r="L17" s="17"/>
      <c r="M17" s="112"/>
      <c r="N17" s="131"/>
      <c r="O17" s="141"/>
      <c r="P17" s="134"/>
      <c r="Q17" s="149"/>
      <c r="R17" s="150"/>
      <c r="S17" s="143"/>
    </row>
    <row r="18" spans="1:20" ht="59.45" customHeight="1" x14ac:dyDescent="0.25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25">
      <c r="A19" s="52" t="str">
        <f>'[1]S5 Maquette'!B19</f>
        <v xml:space="preserve">UE Competences transversales 5 </v>
      </c>
      <c r="B19" s="53" t="str">
        <f>'[1]S5 Maquette'!C19</f>
        <v>UE</v>
      </c>
      <c r="C19" s="54">
        <f>'[1]S5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2"/>
    </row>
    <row r="20" spans="1:20" ht="30.75" customHeight="1" x14ac:dyDescent="0.25">
      <c r="A20" s="52" t="str">
        <f>'[1]S5 Maquette'!B20</f>
        <v>Competences numeriques 3</v>
      </c>
      <c r="B20" s="53" t="str">
        <f>'[1]S5 Maquette'!C20</f>
        <v>ECUE</v>
      </c>
      <c r="C20" s="54">
        <f>'[1]S5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2"/>
    </row>
    <row r="21" spans="1:20" ht="30.75" customHeight="1" x14ac:dyDescent="0.25">
      <c r="A21" s="52" t="str">
        <f>'[1]S5 Maquette'!B21</f>
        <v xml:space="preserve">Competences informationnelles 3 </v>
      </c>
      <c r="B21" s="53" t="str">
        <f>'[1]S5 Maquette'!C21</f>
        <v>ECUE</v>
      </c>
      <c r="C21" s="54">
        <f>'[1]S5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2"/>
    </row>
    <row r="22" spans="1:20" ht="30.75" customHeight="1" x14ac:dyDescent="0.25">
      <c r="A22" s="52" t="str">
        <f>'[1]S5 Maquette'!B22</f>
        <v xml:space="preserve">Langue vivante-5 </v>
      </c>
      <c r="B22" s="53" t="str">
        <f>'[1]S5 Maquette'!C22</f>
        <v>BLOC</v>
      </c>
      <c r="C22" s="54">
        <f>'[1]S5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2"/>
    </row>
    <row r="23" spans="1:20" ht="30.75" customHeight="1" x14ac:dyDescent="0.25">
      <c r="A23" s="52" t="str">
        <f>'[1]S5 Maquette'!B23</f>
        <v>Min 1 Max 1</v>
      </c>
      <c r="B23" s="53" t="str">
        <f>'[1]S5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62"/>
    </row>
    <row r="24" spans="1:20" ht="30.75" customHeight="1" x14ac:dyDescent="0.25">
      <c r="A24" s="52" t="str">
        <f>'[1]S5 Maquette'!B24</f>
        <v xml:space="preserve">Anglais 5 </v>
      </c>
      <c r="B24" s="53" t="str">
        <f>'[1]S5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62"/>
    </row>
    <row r="25" spans="1:20" ht="30.75" customHeight="1" x14ac:dyDescent="0.25">
      <c r="A25" s="52" t="str">
        <f>'[1]S5 Maquette'!B25</f>
        <v xml:space="preserve">Espagnol 5 </v>
      </c>
      <c r="B25" s="53" t="str">
        <f>'[1]S5 Maquette'!C25</f>
        <v>ECUE</v>
      </c>
      <c r="C25" s="54">
        <f>'[1]S5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62"/>
    </row>
    <row r="26" spans="1:20" ht="30.75" customHeight="1" x14ac:dyDescent="0.25">
      <c r="A26" s="52" t="str">
        <f>'[1]S5 Maquette'!B26</f>
        <v xml:space="preserve">Italien 5 </v>
      </c>
      <c r="B26" s="53" t="str">
        <f>'[1]S5 Maquette'!C26</f>
        <v>ECUE</v>
      </c>
      <c r="C26" s="54">
        <f>'[1]S5 Maquette'!F26</f>
        <v>0</v>
      </c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62"/>
    </row>
    <row r="27" spans="1:20" ht="30.75" customHeight="1" x14ac:dyDescent="0.25">
      <c r="A27" s="74" t="s">
        <v>271</v>
      </c>
      <c r="B27" s="80" t="s">
        <v>13</v>
      </c>
      <c r="C27" s="41">
        <f>'[1]S5 Maquette'!F27</f>
        <v>0</v>
      </c>
      <c r="D27" s="81">
        <v>1</v>
      </c>
      <c r="E27" s="81" t="s">
        <v>306</v>
      </c>
      <c r="F27" s="81"/>
      <c r="G27" s="79" t="s">
        <v>306</v>
      </c>
      <c r="H27" s="79" t="s">
        <v>306</v>
      </c>
      <c r="I27" s="79" t="s">
        <v>306</v>
      </c>
      <c r="J27" s="79">
        <v>8</v>
      </c>
      <c r="K27" s="79" t="s">
        <v>10</v>
      </c>
      <c r="L27" s="79"/>
      <c r="M27" s="79"/>
      <c r="N27" s="83"/>
      <c r="O27" s="83"/>
      <c r="P27" s="79" t="s">
        <v>309</v>
      </c>
      <c r="Q27" s="79"/>
      <c r="R27" s="79"/>
      <c r="S27" s="6" t="s">
        <v>310</v>
      </c>
      <c r="T27" s="6" t="s">
        <v>318</v>
      </c>
    </row>
    <row r="28" spans="1:20" ht="30.75" customHeight="1" x14ac:dyDescent="0.25">
      <c r="A28" s="74" t="s">
        <v>273</v>
      </c>
      <c r="B28" s="80" t="s">
        <v>23</v>
      </c>
      <c r="C28" s="41">
        <f>'[1]S5 Maquette'!F28</f>
        <v>0</v>
      </c>
      <c r="D28" s="81">
        <v>1</v>
      </c>
      <c r="E28" s="81" t="s">
        <v>306</v>
      </c>
      <c r="F28" s="81"/>
      <c r="G28" s="79" t="s">
        <v>306</v>
      </c>
      <c r="H28" s="79" t="s">
        <v>306</v>
      </c>
      <c r="I28" s="79" t="s">
        <v>306</v>
      </c>
      <c r="J28" s="79"/>
      <c r="K28" s="79" t="s">
        <v>10</v>
      </c>
      <c r="L28" s="79"/>
      <c r="M28" s="79">
        <v>1</v>
      </c>
      <c r="N28" s="83"/>
      <c r="O28" s="83"/>
      <c r="P28" s="79"/>
      <c r="Q28" s="79"/>
      <c r="R28" s="79"/>
      <c r="S28" s="79"/>
      <c r="T28" s="82" t="s">
        <v>319</v>
      </c>
    </row>
    <row r="29" spans="1:20" ht="30.75" customHeight="1" x14ac:dyDescent="0.25">
      <c r="A29" s="74" t="s">
        <v>272</v>
      </c>
      <c r="B29" s="80" t="s">
        <v>23</v>
      </c>
      <c r="C29" s="41">
        <f>'[1]S5 Maquette'!F29</f>
        <v>0</v>
      </c>
      <c r="D29" s="81">
        <v>1</v>
      </c>
      <c r="E29" s="81" t="s">
        <v>306</v>
      </c>
      <c r="F29" s="81"/>
      <c r="G29" s="79" t="s">
        <v>306</v>
      </c>
      <c r="H29" s="79" t="s">
        <v>306</v>
      </c>
      <c r="I29" s="79" t="s">
        <v>306</v>
      </c>
      <c r="J29" s="79"/>
      <c r="K29" s="79" t="s">
        <v>10</v>
      </c>
      <c r="L29" s="79"/>
      <c r="M29" s="79">
        <v>1</v>
      </c>
      <c r="N29" s="83"/>
      <c r="O29" s="83"/>
      <c r="P29" s="79"/>
      <c r="Q29" s="79"/>
      <c r="R29" s="79"/>
      <c r="S29" s="79"/>
      <c r="T29" s="82" t="s">
        <v>319</v>
      </c>
    </row>
    <row r="30" spans="1:20" ht="30.75" customHeight="1" x14ac:dyDescent="0.25">
      <c r="A30" s="74" t="s">
        <v>274</v>
      </c>
      <c r="B30" s="80" t="s">
        <v>13</v>
      </c>
      <c r="C30" s="41">
        <f>'[1]S5 Maquette'!F30</f>
        <v>0</v>
      </c>
      <c r="D30" s="81">
        <v>1</v>
      </c>
      <c r="E30" s="81" t="s">
        <v>306</v>
      </c>
      <c r="F30" s="81"/>
      <c r="G30" s="79" t="s">
        <v>306</v>
      </c>
      <c r="H30" s="79" t="s">
        <v>306</v>
      </c>
      <c r="I30" s="79" t="s">
        <v>306</v>
      </c>
      <c r="J30" s="79">
        <v>8</v>
      </c>
      <c r="K30" s="79" t="s">
        <v>10</v>
      </c>
      <c r="L30" s="79"/>
      <c r="M30" s="79"/>
      <c r="N30" s="83"/>
      <c r="O30" s="83"/>
      <c r="P30" s="79" t="s">
        <v>309</v>
      </c>
      <c r="Q30" s="79"/>
      <c r="R30" s="79"/>
      <c r="S30" s="6" t="s">
        <v>310</v>
      </c>
      <c r="T30" s="6" t="s">
        <v>318</v>
      </c>
    </row>
    <row r="31" spans="1:20" ht="30.75" customHeight="1" x14ac:dyDescent="0.25">
      <c r="A31" s="74" t="s">
        <v>276</v>
      </c>
      <c r="B31" s="80" t="s">
        <v>23</v>
      </c>
      <c r="C31" s="41">
        <f>'[1]S5 Maquette'!F31</f>
        <v>0</v>
      </c>
      <c r="D31" s="81">
        <v>1</v>
      </c>
      <c r="E31" s="81" t="s">
        <v>306</v>
      </c>
      <c r="F31" s="81"/>
      <c r="G31" s="79" t="s">
        <v>306</v>
      </c>
      <c r="H31" s="79" t="s">
        <v>306</v>
      </c>
      <c r="I31" s="79" t="s">
        <v>306</v>
      </c>
      <c r="J31" s="79"/>
      <c r="K31" s="79" t="s">
        <v>10</v>
      </c>
      <c r="L31" s="79"/>
      <c r="M31" s="79">
        <v>1</v>
      </c>
      <c r="N31" s="83"/>
      <c r="O31" s="83"/>
      <c r="P31" s="79"/>
      <c r="Q31" s="79"/>
      <c r="R31" s="79"/>
      <c r="S31" s="79"/>
      <c r="T31" s="82" t="s">
        <v>319</v>
      </c>
    </row>
    <row r="32" spans="1:20" ht="30.75" customHeight="1" x14ac:dyDescent="0.25">
      <c r="A32" s="74" t="s">
        <v>277</v>
      </c>
      <c r="B32" s="80" t="s">
        <v>23</v>
      </c>
      <c r="C32" s="41">
        <f>'[1]S5 Maquette'!F32</f>
        <v>0</v>
      </c>
      <c r="D32" s="81">
        <v>1</v>
      </c>
      <c r="E32" s="81" t="s">
        <v>306</v>
      </c>
      <c r="F32" s="81"/>
      <c r="G32" s="79" t="s">
        <v>306</v>
      </c>
      <c r="H32" s="79" t="s">
        <v>306</v>
      </c>
      <c r="I32" s="79" t="s">
        <v>306</v>
      </c>
      <c r="J32" s="79"/>
      <c r="K32" s="79" t="s">
        <v>10</v>
      </c>
      <c r="L32" s="79"/>
      <c r="M32" s="75"/>
      <c r="N32" s="84"/>
      <c r="O32" s="84"/>
      <c r="P32" s="75"/>
      <c r="Q32" s="75"/>
      <c r="R32" s="75"/>
      <c r="S32" s="75"/>
      <c r="T32" s="44" t="s">
        <v>312</v>
      </c>
    </row>
    <row r="33" spans="1:20" ht="30.75" customHeight="1" x14ac:dyDescent="0.25">
      <c r="A33" s="74" t="s">
        <v>279</v>
      </c>
      <c r="B33" s="80" t="s">
        <v>13</v>
      </c>
      <c r="C33" s="41">
        <f>'[1]S5 Maquette'!F33</f>
        <v>0</v>
      </c>
      <c r="D33" s="81">
        <v>1</v>
      </c>
      <c r="E33" s="81" t="s">
        <v>306</v>
      </c>
      <c r="F33" s="81"/>
      <c r="G33" s="79" t="s">
        <v>306</v>
      </c>
      <c r="H33" s="79" t="s">
        <v>306</v>
      </c>
      <c r="I33" s="79" t="s">
        <v>306</v>
      </c>
      <c r="J33" s="79">
        <v>8</v>
      </c>
      <c r="K33" s="79" t="s">
        <v>10</v>
      </c>
      <c r="L33" s="79"/>
      <c r="M33" s="79"/>
      <c r="N33" s="83"/>
      <c r="O33" s="83"/>
      <c r="P33" s="79" t="s">
        <v>309</v>
      </c>
      <c r="Q33" s="79"/>
      <c r="R33" s="79"/>
      <c r="S33" s="6" t="s">
        <v>310</v>
      </c>
      <c r="T33" s="6" t="s">
        <v>318</v>
      </c>
    </row>
    <row r="34" spans="1:20" ht="30.75" customHeight="1" x14ac:dyDescent="0.25">
      <c r="A34" s="74" t="s">
        <v>280</v>
      </c>
      <c r="B34" s="80" t="s">
        <v>23</v>
      </c>
      <c r="C34" s="41">
        <f>'[1]S5 Maquette'!F34</f>
        <v>0</v>
      </c>
      <c r="D34" s="81">
        <v>1</v>
      </c>
      <c r="E34" s="81" t="s">
        <v>306</v>
      </c>
      <c r="F34" s="81"/>
      <c r="G34" s="79" t="s">
        <v>306</v>
      </c>
      <c r="H34" s="79" t="s">
        <v>306</v>
      </c>
      <c r="I34" s="79" t="s">
        <v>306</v>
      </c>
      <c r="J34" s="79"/>
      <c r="K34" s="79" t="s">
        <v>10</v>
      </c>
      <c r="L34" s="79"/>
      <c r="M34" s="79">
        <v>1</v>
      </c>
      <c r="N34" s="83"/>
      <c r="O34" s="83"/>
      <c r="P34" s="79"/>
      <c r="Q34" s="79"/>
      <c r="R34" s="79"/>
      <c r="S34" s="79"/>
      <c r="T34" s="82" t="s">
        <v>320</v>
      </c>
    </row>
    <row r="35" spans="1:20" ht="30.75" customHeight="1" x14ac:dyDescent="0.25">
      <c r="A35" s="74" t="s">
        <v>281</v>
      </c>
      <c r="B35" s="80" t="s">
        <v>23</v>
      </c>
      <c r="C35" s="41">
        <f>'[1]S5 Maquette'!F35</f>
        <v>0</v>
      </c>
      <c r="D35" s="81">
        <v>1</v>
      </c>
      <c r="E35" s="81" t="s">
        <v>306</v>
      </c>
      <c r="F35" s="81"/>
      <c r="G35" s="79" t="s">
        <v>306</v>
      </c>
      <c r="H35" s="79" t="s">
        <v>306</v>
      </c>
      <c r="I35" s="79" t="s">
        <v>306</v>
      </c>
      <c r="J35" s="79"/>
      <c r="K35" s="79" t="s">
        <v>10</v>
      </c>
      <c r="L35" s="79"/>
      <c r="M35" s="79">
        <v>1</v>
      </c>
      <c r="N35" s="83"/>
      <c r="O35" s="83"/>
      <c r="P35" s="79"/>
      <c r="Q35" s="79"/>
      <c r="R35" s="79"/>
      <c r="S35" s="79"/>
      <c r="T35" s="82" t="s">
        <v>319</v>
      </c>
    </row>
    <row r="36" spans="1:20" ht="30.75" customHeight="1" x14ac:dyDescent="0.25">
      <c r="A36" s="74" t="s">
        <v>288</v>
      </c>
      <c r="B36" s="80" t="s">
        <v>23</v>
      </c>
      <c r="C36" s="41">
        <f>'[1]S5 Maquette'!F36</f>
        <v>0</v>
      </c>
      <c r="D36" s="81">
        <v>1</v>
      </c>
      <c r="E36" s="81" t="s">
        <v>306</v>
      </c>
      <c r="F36" s="81"/>
      <c r="G36" s="79" t="s">
        <v>306</v>
      </c>
      <c r="H36" s="79" t="s">
        <v>306</v>
      </c>
      <c r="I36" s="79" t="s">
        <v>306</v>
      </c>
      <c r="J36" s="79"/>
      <c r="K36" s="79" t="s">
        <v>10</v>
      </c>
      <c r="L36" s="79"/>
      <c r="M36" s="79">
        <v>1</v>
      </c>
      <c r="N36" s="83"/>
      <c r="O36" s="83"/>
      <c r="P36" s="79"/>
      <c r="Q36" s="79"/>
      <c r="R36" s="79"/>
      <c r="S36" s="79"/>
      <c r="T36" s="82" t="s">
        <v>320</v>
      </c>
    </row>
    <row r="37" spans="1:20" ht="30.75" customHeight="1" x14ac:dyDescent="0.25">
      <c r="A37" s="74" t="s">
        <v>294</v>
      </c>
      <c r="B37" s="80" t="s">
        <v>13</v>
      </c>
      <c r="C37" s="41">
        <f>'[1]S5 Maquette'!F37</f>
        <v>0</v>
      </c>
      <c r="D37" s="81">
        <v>1</v>
      </c>
      <c r="E37" s="81" t="s">
        <v>306</v>
      </c>
      <c r="F37" s="81"/>
      <c r="G37" s="79" t="s">
        <v>306</v>
      </c>
      <c r="H37" s="79" t="s">
        <v>306</v>
      </c>
      <c r="I37" s="79" t="s">
        <v>306</v>
      </c>
      <c r="J37" s="79">
        <v>8</v>
      </c>
      <c r="K37" s="79" t="s">
        <v>10</v>
      </c>
      <c r="L37" s="79"/>
      <c r="M37" s="75"/>
      <c r="N37" s="84"/>
      <c r="O37" s="84"/>
      <c r="P37" s="75" t="s">
        <v>309</v>
      </c>
      <c r="Q37" s="75"/>
      <c r="R37" s="75"/>
      <c r="S37" s="76" t="s">
        <v>308</v>
      </c>
      <c r="T37" s="6" t="s">
        <v>314</v>
      </c>
    </row>
    <row r="38" spans="1:20" ht="30.75" customHeight="1" x14ac:dyDescent="0.25">
      <c r="A38" s="74" t="s">
        <v>282</v>
      </c>
      <c r="B38" s="80" t="s">
        <v>13</v>
      </c>
      <c r="C38" s="41">
        <f>'[1]S5 Maquette'!F38</f>
        <v>0</v>
      </c>
      <c r="D38" s="81"/>
      <c r="E38" s="81" t="s">
        <v>307</v>
      </c>
      <c r="F38" s="81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44"/>
    </row>
    <row r="39" spans="1:20" ht="30.75" customHeight="1" x14ac:dyDescent="0.25">
      <c r="A39" s="80">
        <f>'[1]S5 Maquette'!B39</f>
        <v>0</v>
      </c>
      <c r="B39" s="80">
        <f>'[1]S5 Maquette'!C39</f>
        <v>0</v>
      </c>
      <c r="C39" s="41">
        <f>'[1]S5 Maquette'!F39</f>
        <v>0</v>
      </c>
      <c r="D39" s="81"/>
      <c r="E39" s="81"/>
      <c r="F39" s="81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44"/>
    </row>
    <row r="40" spans="1:20" ht="30.75" customHeight="1" x14ac:dyDescent="0.25">
      <c r="A40" s="80">
        <f>'[1]S5 Maquette'!B40</f>
        <v>0</v>
      </c>
      <c r="B40" s="80">
        <f>'[1]S5 Maquette'!C40</f>
        <v>0</v>
      </c>
      <c r="C40" s="41">
        <f>'[1]S5 Maquette'!F40</f>
        <v>0</v>
      </c>
      <c r="D40" s="81"/>
      <c r="E40" s="81"/>
      <c r="F40" s="81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44"/>
    </row>
    <row r="41" spans="1:20" ht="30.75" customHeight="1" x14ac:dyDescent="0.25">
      <c r="A41" s="80"/>
      <c r="B41" s="80">
        <f>'[1]S5 Maquette'!C41</f>
        <v>0</v>
      </c>
      <c r="C41" s="41">
        <f>'[1]S5 Maquette'!F41</f>
        <v>0</v>
      </c>
      <c r="D41" s="81"/>
      <c r="E41" s="81"/>
      <c r="F41" s="81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44"/>
    </row>
    <row r="42" spans="1:20" ht="30.75" customHeight="1" x14ac:dyDescent="0.25">
      <c r="A42" s="80">
        <f>'[1]S5 Maquette'!B42</f>
        <v>0</v>
      </c>
      <c r="B42" s="80">
        <f>'[1]S5 Maquette'!C42</f>
        <v>0</v>
      </c>
      <c r="C42" s="41">
        <f>'[1]S5 Maquette'!F42</f>
        <v>0</v>
      </c>
      <c r="D42" s="81"/>
      <c r="E42" s="81"/>
      <c r="F42" s="81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44"/>
    </row>
    <row r="43" spans="1:20" ht="30.75" customHeight="1" x14ac:dyDescent="0.25">
      <c r="A43" s="80">
        <f>'[1]S5 Maquette'!B43</f>
        <v>0</v>
      </c>
      <c r="B43" s="80">
        <f>'[1]S5 Maquette'!C43</f>
        <v>0</v>
      </c>
      <c r="C43" s="41">
        <f>'[1]S5 Maquette'!F43</f>
        <v>0</v>
      </c>
      <c r="D43" s="81"/>
      <c r="E43" s="81"/>
      <c r="F43" s="81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44"/>
    </row>
    <row r="44" spans="1:20" ht="30.75" customHeight="1" x14ac:dyDescent="0.25">
      <c r="A44" s="80">
        <f>'[1]S5 Maquette'!B44</f>
        <v>0</v>
      </c>
      <c r="B44" s="80">
        <f>'[1]S5 Maquette'!C44</f>
        <v>0</v>
      </c>
      <c r="C44" s="41">
        <f>'[1]S5 Maquette'!F44</f>
        <v>0</v>
      </c>
      <c r="D44" s="81"/>
      <c r="E44" s="81"/>
      <c r="F44" s="81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44"/>
    </row>
    <row r="45" spans="1:20" ht="30.75" customHeight="1" x14ac:dyDescent="0.25">
      <c r="A45" s="80">
        <f>'[1]S5 Maquette'!B41</f>
        <v>0</v>
      </c>
      <c r="B45" s="80">
        <f>'[1]S5 Maquette'!C45</f>
        <v>0</v>
      </c>
      <c r="C45" s="41">
        <f>'[1]S5 Maquette'!F45</f>
        <v>0</v>
      </c>
      <c r="D45" s="81"/>
      <c r="E45" s="81"/>
      <c r="F45" s="81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44"/>
    </row>
    <row r="46" spans="1:20" ht="30.75" customHeight="1" x14ac:dyDescent="0.25">
      <c r="A46" s="80">
        <f>'[1]S5 Maquette'!B46</f>
        <v>0</v>
      </c>
      <c r="B46" s="80">
        <f>'[1]S5 Maquette'!C46</f>
        <v>0</v>
      </c>
      <c r="C46" s="41">
        <f>'[1]S5 Maquette'!F46</f>
        <v>0</v>
      </c>
      <c r="D46" s="81"/>
      <c r="E46" s="81"/>
      <c r="F46" s="81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44"/>
    </row>
    <row r="47" spans="1:20" ht="30.75" customHeight="1" x14ac:dyDescent="0.25">
      <c r="A47" s="80">
        <f>'[1]S5 Maquette'!B47</f>
        <v>0</v>
      </c>
      <c r="B47" s="80">
        <f>'[1]S5 Maquette'!C47</f>
        <v>0</v>
      </c>
      <c r="C47" s="41">
        <f>'[1]S5 Maquette'!F47</f>
        <v>0</v>
      </c>
      <c r="D47" s="81"/>
      <c r="E47" s="81"/>
      <c r="F47" s="81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44"/>
    </row>
    <row r="48" spans="1:20" ht="30.75" customHeight="1" x14ac:dyDescent="0.25">
      <c r="A48" s="80">
        <f>'[1]S5 Maquette'!B48</f>
        <v>0</v>
      </c>
      <c r="B48" s="80">
        <f>'[1]S5 Maquette'!C48</f>
        <v>0</v>
      </c>
      <c r="C48" s="41">
        <f>'[1]S5 Maquette'!F48</f>
        <v>0</v>
      </c>
      <c r="D48" s="81"/>
      <c r="E48" s="81"/>
      <c r="F48" s="81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44"/>
    </row>
    <row r="49" spans="1:20" ht="30.75" customHeight="1" x14ac:dyDescent="0.25">
      <c r="A49" s="80">
        <f>'[1]S5 Maquette'!B49</f>
        <v>0</v>
      </c>
      <c r="B49" s="80">
        <f>'[1]S5 Maquette'!C49</f>
        <v>0</v>
      </c>
      <c r="C49" s="41">
        <f>'[1]S5 Maquette'!F49</f>
        <v>0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44"/>
    </row>
    <row r="50" spans="1:20" ht="30.75" customHeight="1" x14ac:dyDescent="0.25">
      <c r="A50" s="80">
        <f>'[1]S5 Maquette'!B50</f>
        <v>0</v>
      </c>
      <c r="B50" s="80">
        <f>'[1]S5 Maquette'!C50</f>
        <v>0</v>
      </c>
      <c r="C50" s="41">
        <f>'[1]S5 Maquette'!F50</f>
        <v>0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44"/>
    </row>
    <row r="51" spans="1:20" ht="30.75" customHeight="1" x14ac:dyDescent="0.25">
      <c r="A51" s="80">
        <f>'[1]S5 Maquette'!B51</f>
        <v>0</v>
      </c>
      <c r="B51" s="80">
        <f>'[1]S5 Maquette'!C51</f>
        <v>0</v>
      </c>
      <c r="C51" s="41">
        <f>'[1]S5 Maquette'!F51</f>
        <v>0</v>
      </c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44"/>
    </row>
    <row r="52" spans="1:20" ht="30.75" customHeight="1" x14ac:dyDescent="0.25">
      <c r="A52" s="80">
        <f>'[1]S5 Maquette'!B52</f>
        <v>0</v>
      </c>
      <c r="B52" s="80">
        <f>'[1]S5 Maquette'!C52</f>
        <v>0</v>
      </c>
      <c r="C52" s="41">
        <f>'[1]S5 Maquette'!F52</f>
        <v>0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44"/>
    </row>
    <row r="53" spans="1:20" ht="30.75" customHeight="1" x14ac:dyDescent="0.25">
      <c r="A53" s="80">
        <f>'[1]S5 Maquette'!B53</f>
        <v>0</v>
      </c>
      <c r="B53" s="80">
        <f>'[1]S5 Maquette'!C53</f>
        <v>0</v>
      </c>
      <c r="C53" s="41">
        <f>'[1]S5 Maquette'!F53</f>
        <v>0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44"/>
    </row>
    <row r="54" spans="1:20" ht="30.75" customHeight="1" x14ac:dyDescent="0.25">
      <c r="A54" s="80">
        <f>'[1]S5 Maquette'!B54</f>
        <v>0</v>
      </c>
      <c r="B54" s="80">
        <f>'[1]S5 Maquette'!C54</f>
        <v>0</v>
      </c>
      <c r="C54" s="41">
        <f>'[1]S5 Maquette'!F54</f>
        <v>0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44"/>
    </row>
    <row r="55" spans="1:20" ht="30.75" customHeight="1" x14ac:dyDescent="0.25">
      <c r="A55" s="80">
        <f>'[1]S5 Maquette'!B55</f>
        <v>0</v>
      </c>
      <c r="B55" s="80">
        <f>'[1]S5 Maquette'!C55</f>
        <v>0</v>
      </c>
      <c r="C55" s="41">
        <f>'[1]S5 Maquette'!F55</f>
        <v>0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44"/>
    </row>
    <row r="56" spans="1:20" ht="30.75" customHeight="1" x14ac:dyDescent="0.25">
      <c r="A56" s="80">
        <f>'[1]S5 Maquette'!B56</f>
        <v>0</v>
      </c>
      <c r="B56" s="80">
        <f>'[1]S5 Maquette'!C56</f>
        <v>0</v>
      </c>
      <c r="C56" s="41">
        <f>'[1]S5 Maquette'!F56</f>
        <v>0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44"/>
    </row>
    <row r="57" spans="1:20" ht="30.75" customHeight="1" x14ac:dyDescent="0.25">
      <c r="A57" s="80">
        <f>'[1]S5 Maquette'!B57</f>
        <v>0</v>
      </c>
      <c r="B57" s="80">
        <f>'[1]S5 Maquette'!C57</f>
        <v>0</v>
      </c>
      <c r="C57" s="41">
        <f>'[1]S5 Maquette'!F57</f>
        <v>0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44"/>
    </row>
    <row r="58" spans="1:20" ht="30.75" customHeight="1" x14ac:dyDescent="0.25">
      <c r="A58" s="80">
        <f>'[1]S5 Maquette'!B58</f>
        <v>0</v>
      </c>
      <c r="B58" s="80">
        <f>'[1]S5 Maquette'!C58</f>
        <v>0</v>
      </c>
      <c r="C58" s="41">
        <f>'[1]S5 Maquette'!F58</f>
        <v>0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44"/>
    </row>
    <row r="59" spans="1:20" ht="30.75" customHeight="1" x14ac:dyDescent="0.25">
      <c r="A59" s="80">
        <f>'[1]S5 Maquette'!B59</f>
        <v>0</v>
      </c>
      <c r="B59" s="80">
        <f>'[1]S5 Maquette'!C59</f>
        <v>0</v>
      </c>
      <c r="C59" s="41">
        <f>'[1]S5 Maquette'!F59</f>
        <v>0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44"/>
    </row>
    <row r="60" spans="1:20" ht="30.75" customHeight="1" x14ac:dyDescent="0.25">
      <c r="A60" s="80">
        <f>'[1]S5 Maquette'!B60</f>
        <v>0</v>
      </c>
      <c r="B60" s="80">
        <f>'[1]S5 Maquette'!C60</f>
        <v>0</v>
      </c>
      <c r="C60" s="41">
        <f>'[1]S5 Maquette'!F60</f>
        <v>0</v>
      </c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44"/>
    </row>
    <row r="61" spans="1:20" ht="30.75" customHeight="1" x14ac:dyDescent="0.25">
      <c r="A61" s="80">
        <f>'[1]S5 Maquette'!B61</f>
        <v>0</v>
      </c>
      <c r="B61" s="80">
        <f>'[1]S5 Maquette'!C61</f>
        <v>0</v>
      </c>
      <c r="C61" s="41">
        <f>'[1]S5 Maquette'!F61</f>
        <v>0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44"/>
    </row>
    <row r="62" spans="1:20" ht="30.75" customHeight="1" x14ac:dyDescent="0.25">
      <c r="A62" s="80">
        <f>'[1]S5 Maquette'!B62</f>
        <v>0</v>
      </c>
      <c r="B62" s="80">
        <f>'[1]S5 Maquette'!C62</f>
        <v>0</v>
      </c>
      <c r="C62" s="41">
        <f>'[1]S5 Maquette'!F62</f>
        <v>0</v>
      </c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44"/>
    </row>
    <row r="63" spans="1:20" ht="30.75" customHeight="1" x14ac:dyDescent="0.25">
      <c r="A63" s="80">
        <f>'[1]S5 Maquette'!B63</f>
        <v>0</v>
      </c>
      <c r="B63" s="80">
        <f>'[1]S5 Maquette'!C63</f>
        <v>0</v>
      </c>
      <c r="C63" s="41">
        <f>'[1]S5 Maquette'!F63</f>
        <v>0</v>
      </c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44"/>
    </row>
    <row r="64" spans="1:20" ht="30.75" customHeight="1" x14ac:dyDescent="0.25">
      <c r="A64" s="80">
        <f>'[1]S5 Maquette'!B64</f>
        <v>0</v>
      </c>
      <c r="B64" s="80">
        <f>'[1]S5 Maquette'!C64</f>
        <v>0</v>
      </c>
      <c r="C64" s="41">
        <f>'[1]S5 Maquette'!F64</f>
        <v>0</v>
      </c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44"/>
    </row>
    <row r="65" spans="1:20" ht="30.75" customHeight="1" x14ac:dyDescent="0.25">
      <c r="A65" s="80">
        <f>'[1]S5 Maquette'!B65</f>
        <v>0</v>
      </c>
      <c r="B65" s="80">
        <f>'[1]S5 Maquette'!C65</f>
        <v>0</v>
      </c>
      <c r="C65" s="41">
        <f>'[1]S5 Maquette'!F65</f>
        <v>0</v>
      </c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44"/>
    </row>
    <row r="66" spans="1:20" ht="30.75" customHeight="1" x14ac:dyDescent="0.25">
      <c r="A66" s="80">
        <f>'[1]S5 Maquette'!B66</f>
        <v>0</v>
      </c>
      <c r="B66" s="80">
        <f>'[1]S5 Maquette'!C66</f>
        <v>0</v>
      </c>
      <c r="C66" s="41">
        <f>'[1]S5 Maquette'!F66</f>
        <v>0</v>
      </c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44"/>
    </row>
    <row r="67" spans="1:20" ht="30.75" customHeight="1" x14ac:dyDescent="0.25">
      <c r="A67" s="80">
        <f>'[1]S5 Maquette'!B67</f>
        <v>0</v>
      </c>
      <c r="B67" s="80">
        <f>'[1]S5 Maquette'!C67</f>
        <v>0</v>
      </c>
      <c r="C67" s="41">
        <f>'[1]S5 Maquette'!F67</f>
        <v>0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44"/>
    </row>
    <row r="68" spans="1:20" ht="30.75" customHeight="1" x14ac:dyDescent="0.25">
      <c r="A68" s="80">
        <f>'[1]S5 Maquette'!B68</f>
        <v>0</v>
      </c>
      <c r="B68" s="80">
        <f>'[1]S5 Maquette'!C68</f>
        <v>0</v>
      </c>
      <c r="C68" s="41">
        <f>'[1]S5 Maquette'!F68</f>
        <v>0</v>
      </c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44"/>
    </row>
    <row r="69" spans="1:20" ht="30.75" customHeight="1" x14ac:dyDescent="0.25">
      <c r="A69" s="80">
        <f>'[1]S5 Maquette'!B69</f>
        <v>0</v>
      </c>
      <c r="B69" s="80">
        <f>'[1]S5 Maquette'!C69</f>
        <v>0</v>
      </c>
      <c r="C69" s="41">
        <f>'[1]S5 Maquette'!F69</f>
        <v>0</v>
      </c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44"/>
    </row>
    <row r="70" spans="1:20" ht="30.75" customHeight="1" x14ac:dyDescent="0.25">
      <c r="A70" s="80">
        <f>'[1]S5 Maquette'!B70</f>
        <v>0</v>
      </c>
      <c r="B70" s="80">
        <f>'[1]S5 Maquette'!C70</f>
        <v>0</v>
      </c>
      <c r="C70" s="41">
        <f>'[1]S5 Maquette'!F70</f>
        <v>0</v>
      </c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44"/>
    </row>
    <row r="71" spans="1:20" ht="30.75" customHeight="1" x14ac:dyDescent="0.25">
      <c r="A71" s="80">
        <f>'[1]S5 Maquette'!B71</f>
        <v>0</v>
      </c>
      <c r="B71" s="80">
        <f>'[1]S5 Maquette'!C71</f>
        <v>0</v>
      </c>
      <c r="C71" s="41">
        <f>'[1]S5 Maquette'!F71</f>
        <v>0</v>
      </c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44"/>
    </row>
    <row r="72" spans="1:20" ht="30.75" customHeight="1" x14ac:dyDescent="0.25">
      <c r="A72" s="80">
        <f>'[1]S5 Maquette'!B72</f>
        <v>0</v>
      </c>
      <c r="B72" s="80">
        <f>'[1]S5 Maquette'!C72</f>
        <v>0</v>
      </c>
      <c r="C72" s="41">
        <f>'[1]S5 Maquette'!F72</f>
        <v>0</v>
      </c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44"/>
    </row>
    <row r="73" spans="1:20" ht="30.75" customHeight="1" x14ac:dyDescent="0.25">
      <c r="A73" s="80">
        <f>'[1]S5 Maquette'!B73</f>
        <v>0</v>
      </c>
      <c r="B73" s="80">
        <f>'[1]S5 Maquette'!C73</f>
        <v>0</v>
      </c>
      <c r="C73" s="41">
        <f>'[1]S5 Maquette'!F73</f>
        <v>0</v>
      </c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44"/>
    </row>
    <row r="74" spans="1:20" ht="30.75" customHeight="1" x14ac:dyDescent="0.25">
      <c r="A74" s="80">
        <f>'[1]S5 Maquette'!B74</f>
        <v>0</v>
      </c>
      <c r="B74" s="80">
        <f>'[1]S5 Maquette'!C74</f>
        <v>0</v>
      </c>
      <c r="C74" s="41">
        <f>'[1]S5 Maquette'!F74</f>
        <v>0</v>
      </c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44"/>
    </row>
    <row r="75" spans="1:20" ht="30.75" customHeight="1" x14ac:dyDescent="0.25">
      <c r="A75" s="80">
        <f>'[1]S5 Maquette'!B75</f>
        <v>0</v>
      </c>
      <c r="B75" s="80">
        <f>'[1]S5 Maquette'!C75</f>
        <v>0</v>
      </c>
      <c r="C75" s="41">
        <f>'[1]S5 Maquette'!F75</f>
        <v>0</v>
      </c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44"/>
    </row>
    <row r="76" spans="1:20" ht="30.75" customHeight="1" x14ac:dyDescent="0.25">
      <c r="A76" s="80">
        <f>'[1]S5 Maquette'!B76</f>
        <v>0</v>
      </c>
      <c r="B76" s="80">
        <f>'[1]S5 Maquette'!C76</f>
        <v>0</v>
      </c>
      <c r="C76" s="41">
        <f>'[1]S5 Maquette'!F76</f>
        <v>0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44"/>
    </row>
    <row r="77" spans="1:20" ht="30.75" customHeight="1" x14ac:dyDescent="0.25">
      <c r="A77" s="80">
        <f>'[1]S5 Maquette'!B77</f>
        <v>0</v>
      </c>
      <c r="B77" s="80">
        <f>'[1]S5 Maquette'!C77</f>
        <v>0</v>
      </c>
      <c r="C77" s="41">
        <f>'[1]S5 Maquette'!F77</f>
        <v>0</v>
      </c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44"/>
    </row>
    <row r="78" spans="1:20" ht="30.75" customHeight="1" x14ac:dyDescent="0.25">
      <c r="A78" s="80">
        <f>'[1]S5 Maquette'!B78</f>
        <v>0</v>
      </c>
      <c r="B78" s="80">
        <f>'[1]S5 Maquette'!C78</f>
        <v>0</v>
      </c>
      <c r="C78" s="41">
        <f>'[1]S5 Maquette'!F78</f>
        <v>0</v>
      </c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44"/>
    </row>
    <row r="79" spans="1:20" ht="30.75" customHeight="1" x14ac:dyDescent="0.25">
      <c r="A79" s="80">
        <f>'[1]S5 Maquette'!B79</f>
        <v>0</v>
      </c>
      <c r="B79" s="80">
        <f>'[1]S5 Maquette'!C79</f>
        <v>0</v>
      </c>
      <c r="C79" s="41">
        <f>'[1]S5 Maquette'!F79</f>
        <v>0</v>
      </c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44"/>
    </row>
    <row r="80" spans="1:20" ht="30.75" customHeight="1" x14ac:dyDescent="0.25">
      <c r="A80" s="80">
        <f>'[1]S5 Maquette'!B80</f>
        <v>0</v>
      </c>
      <c r="B80" s="80">
        <f>'[1]S5 Maquette'!C80</f>
        <v>0</v>
      </c>
      <c r="C80" s="41">
        <f>'[1]S5 Maquette'!F80</f>
        <v>0</v>
      </c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44"/>
    </row>
    <row r="81" spans="1:20" ht="30.75" customHeight="1" x14ac:dyDescent="0.25">
      <c r="A81" s="80">
        <f>'[1]S5 Maquette'!B81</f>
        <v>0</v>
      </c>
      <c r="B81" s="80">
        <f>'[1]S5 Maquette'!C81</f>
        <v>0</v>
      </c>
      <c r="C81" s="41">
        <f>'[1]S5 Maquette'!F81</f>
        <v>0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44"/>
    </row>
    <row r="82" spans="1:20" ht="30.75" customHeight="1" x14ac:dyDescent="0.25">
      <c r="A82" s="80">
        <f>'[1]S5 Maquette'!B82</f>
        <v>0</v>
      </c>
      <c r="B82" s="80">
        <f>'[1]S5 Maquette'!C82</f>
        <v>0</v>
      </c>
      <c r="C82" s="41">
        <f>'[1]S5 Maquette'!F82</f>
        <v>0</v>
      </c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44"/>
    </row>
    <row r="83" spans="1:20" ht="30.75" customHeight="1" x14ac:dyDescent="0.25">
      <c r="A83" s="80">
        <f>'[1]S5 Maquette'!B83</f>
        <v>0</v>
      </c>
      <c r="B83" s="80">
        <f>'[1]S5 Maquette'!C83</f>
        <v>0</v>
      </c>
      <c r="C83" s="41">
        <f>'[1]S5 Maquette'!F83</f>
        <v>0</v>
      </c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44"/>
    </row>
    <row r="84" spans="1:20" ht="30.75" customHeight="1" x14ac:dyDescent="0.25">
      <c r="A84" s="80">
        <f>'[1]S5 Maquette'!B84</f>
        <v>0</v>
      </c>
      <c r="B84" s="80">
        <f>'[1]S5 Maquette'!C84</f>
        <v>0</v>
      </c>
      <c r="C84" s="41">
        <f>'[1]S5 Maquette'!F84</f>
        <v>0</v>
      </c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44"/>
    </row>
    <row r="85" spans="1:20" ht="30.75" customHeight="1" x14ac:dyDescent="0.25">
      <c r="A85" s="80">
        <f>'[1]S5 Maquette'!B85</f>
        <v>0</v>
      </c>
      <c r="B85" s="80">
        <f>'[1]S5 Maquette'!C85</f>
        <v>0</v>
      </c>
      <c r="C85" s="41">
        <f>'[1]S5 Maquette'!F85</f>
        <v>0</v>
      </c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44"/>
    </row>
    <row r="86" spans="1:20" ht="30.75" customHeight="1" x14ac:dyDescent="0.25">
      <c r="A86" s="80">
        <f>'[1]S5 Maquette'!B86</f>
        <v>0</v>
      </c>
      <c r="B86" s="80">
        <f>'[1]S5 Maquette'!C86</f>
        <v>0</v>
      </c>
      <c r="C86" s="41">
        <f>'[1]S5 Maquette'!F86</f>
        <v>0</v>
      </c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44"/>
    </row>
    <row r="87" spans="1:20" ht="30.75" customHeight="1" x14ac:dyDescent="0.25">
      <c r="A87" s="80">
        <f>'[1]S5 Maquette'!B87</f>
        <v>0</v>
      </c>
      <c r="B87" s="80">
        <f>'[1]S5 Maquette'!C87</f>
        <v>0</v>
      </c>
      <c r="C87" s="41">
        <f>'[1]S5 Maquette'!F87</f>
        <v>0</v>
      </c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44"/>
    </row>
    <row r="88" spans="1:20" ht="30.75" customHeight="1" x14ac:dyDescent="0.25">
      <c r="A88" s="80">
        <f>'[1]S5 Maquette'!B88</f>
        <v>0</v>
      </c>
      <c r="B88" s="80">
        <f>'[1]S5 Maquette'!C88</f>
        <v>0</v>
      </c>
      <c r="C88" s="41">
        <f>'[1]S5 Maquette'!F88</f>
        <v>0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44"/>
    </row>
    <row r="89" spans="1:20" ht="30.75" customHeight="1" x14ac:dyDescent="0.25">
      <c r="A89" s="80">
        <f>'[1]S5 Maquette'!B89</f>
        <v>0</v>
      </c>
      <c r="B89" s="80">
        <f>'[1]S5 Maquette'!C89</f>
        <v>0</v>
      </c>
      <c r="C89" s="41">
        <f>'[1]S5 Maquette'!F89</f>
        <v>0</v>
      </c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44"/>
    </row>
    <row r="90" spans="1:20" ht="30.75" customHeight="1" x14ac:dyDescent="0.25">
      <c r="A90" s="80">
        <f>'[1]S5 Maquette'!B90</f>
        <v>0</v>
      </c>
      <c r="B90" s="80">
        <f>'[1]S5 Maquette'!C90</f>
        <v>0</v>
      </c>
      <c r="C90" s="41">
        <f>'[1]S5 Maquette'!F90</f>
        <v>0</v>
      </c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44"/>
    </row>
    <row r="91" spans="1:20" ht="30.75" customHeight="1" x14ac:dyDescent="0.25">
      <c r="A91" s="80">
        <f>'[1]S5 Maquette'!B91</f>
        <v>0</v>
      </c>
      <c r="B91" s="80">
        <f>'[1]S5 Maquette'!C91</f>
        <v>0</v>
      </c>
      <c r="C91" s="41">
        <f>'[1]S5 Maquette'!F91</f>
        <v>0</v>
      </c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44"/>
    </row>
    <row r="92" spans="1:20" ht="30.75" customHeight="1" x14ac:dyDescent="0.25">
      <c r="A92" s="80">
        <f>'[1]S5 Maquette'!B92</f>
        <v>0</v>
      </c>
      <c r="B92" s="80">
        <f>'[1]S5 Maquette'!C92</f>
        <v>0</v>
      </c>
      <c r="C92" s="41">
        <f>'[1]S5 Maquette'!F92</f>
        <v>0</v>
      </c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44"/>
    </row>
    <row r="93" spans="1:20" ht="30.75" customHeight="1" x14ac:dyDescent="0.25">
      <c r="A93" s="80">
        <f>'[1]S5 Maquette'!B93</f>
        <v>0</v>
      </c>
      <c r="B93" s="80">
        <f>'[1]S5 Maquette'!C93</f>
        <v>0</v>
      </c>
      <c r="C93" s="41">
        <f>'[1]S5 Maquette'!F93</f>
        <v>0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44"/>
    </row>
    <row r="94" spans="1:20" ht="30.75" customHeight="1" x14ac:dyDescent="0.25">
      <c r="A94" s="80">
        <f>'[1]S5 Maquette'!B94</f>
        <v>0</v>
      </c>
      <c r="B94" s="80">
        <f>'[1]S5 Maquette'!C94</f>
        <v>0</v>
      </c>
      <c r="C94" s="41">
        <f>'[1]S5 Maquette'!F94</f>
        <v>0</v>
      </c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44"/>
    </row>
    <row r="95" spans="1:20" ht="30.75" customHeight="1" x14ac:dyDescent="0.25">
      <c r="A95" s="80">
        <f>'[1]S5 Maquette'!B95</f>
        <v>0</v>
      </c>
      <c r="B95" s="80">
        <f>'[1]S5 Maquette'!C95</f>
        <v>0</v>
      </c>
      <c r="C95" s="41">
        <f>'[1]S5 Maquette'!F95</f>
        <v>0</v>
      </c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44"/>
    </row>
    <row r="96" spans="1:20" ht="30.75" customHeight="1" x14ac:dyDescent="0.25">
      <c r="A96" s="80">
        <f>'[1]S5 Maquette'!B96</f>
        <v>0</v>
      </c>
      <c r="B96" s="80">
        <f>'[1]S5 Maquette'!C96</f>
        <v>0</v>
      </c>
      <c r="C96" s="41">
        <f>'[1]S5 Maquette'!F96</f>
        <v>0</v>
      </c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44"/>
    </row>
    <row r="97" spans="1:20" ht="30.75" customHeight="1" x14ac:dyDescent="0.25">
      <c r="A97" s="80">
        <f>'[1]S5 Maquette'!B97</f>
        <v>0</v>
      </c>
      <c r="B97" s="80">
        <f>'[1]S5 Maquette'!C97</f>
        <v>0</v>
      </c>
      <c r="C97" s="41">
        <f>'[1]S5 Maquette'!F97</f>
        <v>0</v>
      </c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44"/>
    </row>
    <row r="98" spans="1:20" ht="30.75" customHeight="1" x14ac:dyDescent="0.25">
      <c r="A98" s="80">
        <f>'[1]S5 Maquette'!B98</f>
        <v>0</v>
      </c>
      <c r="B98" s="80">
        <f>'[1]S5 Maquette'!C98</f>
        <v>0</v>
      </c>
      <c r="C98" s="41">
        <f>'[1]S5 Maquette'!F98</f>
        <v>0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44"/>
    </row>
    <row r="99" spans="1:20" ht="30.75" customHeight="1" x14ac:dyDescent="0.25">
      <c r="A99" s="80">
        <f>'[1]S5 Maquette'!B99</f>
        <v>0</v>
      </c>
      <c r="B99" s="80">
        <f>'[1]S5 Maquette'!C99</f>
        <v>0</v>
      </c>
      <c r="C99" s="41">
        <f>'[1]S5 Maquette'!F99</f>
        <v>0</v>
      </c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44"/>
    </row>
    <row r="100" spans="1:20" ht="30.75" customHeight="1" x14ac:dyDescent="0.25">
      <c r="A100" s="80">
        <f>'[1]S5 Maquette'!B100</f>
        <v>0</v>
      </c>
      <c r="B100" s="80">
        <f>'[1]S5 Maquette'!C100</f>
        <v>0</v>
      </c>
      <c r="C100" s="41">
        <f>'[1]S5 Maquette'!F100</f>
        <v>0</v>
      </c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44"/>
    </row>
    <row r="101" spans="1:20" ht="30.75" customHeight="1" x14ac:dyDescent="0.25">
      <c r="A101" s="80">
        <f>'[1]S5 Maquette'!B101</f>
        <v>0</v>
      </c>
      <c r="B101" s="80">
        <f>'[1]S5 Maquette'!C101</f>
        <v>0</v>
      </c>
      <c r="C101" s="41">
        <f>'[1]S5 Maquette'!F101</f>
        <v>0</v>
      </c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44"/>
    </row>
    <row r="102" spans="1:20" ht="30.75" customHeight="1" x14ac:dyDescent="0.25">
      <c r="A102" s="80">
        <f>'[1]S5 Maquette'!B102</f>
        <v>0</v>
      </c>
      <c r="B102" s="80">
        <f>'[1]S5 Maquette'!C102</f>
        <v>0</v>
      </c>
      <c r="C102" s="41">
        <f>'[1]S5 Maquette'!F102</f>
        <v>0</v>
      </c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44"/>
    </row>
    <row r="103" spans="1:20" ht="30.75" customHeight="1" x14ac:dyDescent="0.25">
      <c r="A103" s="80">
        <f>'[1]S5 Maquette'!B103</f>
        <v>0</v>
      </c>
      <c r="B103" s="80">
        <f>'[1]S5 Maquette'!C103</f>
        <v>0</v>
      </c>
      <c r="C103" s="41">
        <f>'[1]S5 Maquette'!F103</f>
        <v>0</v>
      </c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44"/>
    </row>
    <row r="104" spans="1:20" ht="30.75" customHeight="1" x14ac:dyDescent="0.25">
      <c r="A104" s="80">
        <f>'[1]S5 Maquette'!B104</f>
        <v>0</v>
      </c>
      <c r="B104" s="80">
        <f>'[1]S5 Maquette'!C104</f>
        <v>0</v>
      </c>
      <c r="C104" s="41">
        <f>'[1]S5 Maquette'!F104</f>
        <v>0</v>
      </c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44"/>
    </row>
    <row r="105" spans="1:20" ht="30.75" customHeight="1" x14ac:dyDescent="0.25">
      <c r="A105" s="80">
        <f>'[1]S5 Maquette'!B105</f>
        <v>0</v>
      </c>
      <c r="B105" s="80">
        <f>'[1]S5 Maquette'!C105</f>
        <v>0</v>
      </c>
      <c r="C105" s="41">
        <f>'[1]S5 Maquette'!F105</f>
        <v>0</v>
      </c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44"/>
    </row>
    <row r="106" spans="1:20" ht="30.75" customHeight="1" x14ac:dyDescent="0.25">
      <c r="A106" s="80">
        <f>'[1]S5 Maquette'!B106</f>
        <v>0</v>
      </c>
      <c r="B106" s="80">
        <f>'[1]S5 Maquette'!C106</f>
        <v>0</v>
      </c>
      <c r="C106" s="41">
        <f>'[1]S5 Maquette'!F106</f>
        <v>0</v>
      </c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44"/>
    </row>
    <row r="107" spans="1:20" ht="30.75" customHeight="1" x14ac:dyDescent="0.25">
      <c r="A107" s="80">
        <f>'[1]S5 Maquette'!B107</f>
        <v>0</v>
      </c>
      <c r="B107" s="80">
        <f>'[1]S5 Maquette'!C107</f>
        <v>0</v>
      </c>
      <c r="C107" s="41">
        <f>'[1]S5 Maquette'!F107</f>
        <v>0</v>
      </c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44"/>
    </row>
    <row r="108" spans="1:20" ht="30.75" customHeight="1" x14ac:dyDescent="0.25">
      <c r="A108" s="80">
        <f>'[1]S5 Maquette'!B108</f>
        <v>0</v>
      </c>
      <c r="B108" s="80">
        <f>'[1]S5 Maquette'!C108</f>
        <v>0</v>
      </c>
      <c r="C108" s="41">
        <f>'[1]S5 Maquette'!F108</f>
        <v>0</v>
      </c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44"/>
    </row>
    <row r="109" spans="1:20" ht="30.75" customHeight="1" x14ac:dyDescent="0.25">
      <c r="A109" s="80">
        <f>'[1]S5 Maquette'!B109</f>
        <v>0</v>
      </c>
      <c r="B109" s="80">
        <f>'[1]S5 Maquette'!C109</f>
        <v>0</v>
      </c>
      <c r="C109" s="41">
        <f>'[1]S5 Maquette'!F109</f>
        <v>0</v>
      </c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44"/>
    </row>
    <row r="110" spans="1:20" ht="30.75" customHeight="1" x14ac:dyDescent="0.25">
      <c r="A110" s="80">
        <f>'[1]S5 Maquette'!B110</f>
        <v>0</v>
      </c>
      <c r="B110" s="80">
        <f>'[1]S5 Maquette'!C110</f>
        <v>0</v>
      </c>
      <c r="C110" s="41">
        <f>'[1]S5 Maquette'!F110</f>
        <v>0</v>
      </c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44"/>
    </row>
    <row r="111" spans="1:20" ht="30.75" customHeight="1" x14ac:dyDescent="0.25">
      <c r="A111" s="80">
        <f>'[1]S5 Maquette'!B111</f>
        <v>0</v>
      </c>
      <c r="B111" s="80">
        <f>'[1]S5 Maquette'!C111</f>
        <v>0</v>
      </c>
      <c r="C111" s="41">
        <f>'[1]S5 Maquette'!F111</f>
        <v>0</v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44"/>
    </row>
    <row r="112" spans="1:20" ht="30.75" customHeight="1" x14ac:dyDescent="0.25">
      <c r="A112" s="80">
        <f>'[1]S5 Maquette'!B112</f>
        <v>0</v>
      </c>
      <c r="B112" s="80">
        <f>'[1]S5 Maquette'!C112</f>
        <v>0</v>
      </c>
      <c r="C112" s="41">
        <f>'[1]S5 Maquette'!F112</f>
        <v>0</v>
      </c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44"/>
    </row>
    <row r="113" spans="1:20" ht="30.75" customHeight="1" x14ac:dyDescent="0.25">
      <c r="A113" s="80">
        <f>'[1]S5 Maquette'!B113</f>
        <v>0</v>
      </c>
      <c r="B113" s="80">
        <f>'[1]S5 Maquette'!C113</f>
        <v>0</v>
      </c>
      <c r="C113" s="41">
        <f>'[1]S5 Maquette'!F113</f>
        <v>0</v>
      </c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44"/>
    </row>
    <row r="114" spans="1:20" ht="30.75" customHeight="1" x14ac:dyDescent="0.25">
      <c r="A114" s="80">
        <f>'[1]S5 Maquette'!B114</f>
        <v>0</v>
      </c>
      <c r="B114" s="80">
        <f>'[1]S5 Maquette'!C114</f>
        <v>0</v>
      </c>
      <c r="C114" s="41">
        <f>'[1]S5 Maquette'!F114</f>
        <v>0</v>
      </c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44"/>
    </row>
    <row r="115" spans="1:20" ht="30.75" customHeight="1" x14ac:dyDescent="0.25">
      <c r="A115" s="80">
        <f>'[1]S5 Maquette'!B115</f>
        <v>0</v>
      </c>
      <c r="B115" s="80">
        <f>'[1]S5 Maquette'!C115</f>
        <v>0</v>
      </c>
      <c r="C115" s="41">
        <f>'[1]S5 Maquette'!F115</f>
        <v>0</v>
      </c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44"/>
    </row>
    <row r="116" spans="1:20" ht="30.75" customHeight="1" x14ac:dyDescent="0.25">
      <c r="A116" s="80">
        <f>'[1]S5 Maquette'!B116</f>
        <v>0</v>
      </c>
      <c r="B116" s="80">
        <f>'[1]S5 Maquette'!C116</f>
        <v>0</v>
      </c>
      <c r="C116" s="41">
        <f>'[1]S5 Maquette'!F116</f>
        <v>0</v>
      </c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44"/>
    </row>
    <row r="117" spans="1:20" ht="30.75" customHeight="1" x14ac:dyDescent="0.25">
      <c r="A117" s="80">
        <f>'[1]S5 Maquette'!B117</f>
        <v>0</v>
      </c>
      <c r="B117" s="80">
        <f>'[1]S5 Maquette'!C117</f>
        <v>0</v>
      </c>
      <c r="C117" s="41">
        <f>'[1]S5 Maquette'!F117</f>
        <v>0</v>
      </c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44"/>
    </row>
    <row r="118" spans="1:20" ht="30.75" customHeight="1" x14ac:dyDescent="0.25">
      <c r="A118" s="80">
        <f>'[1]S5 Maquette'!B118</f>
        <v>0</v>
      </c>
      <c r="B118" s="80">
        <f>'[1]S5 Maquette'!C118</f>
        <v>0</v>
      </c>
      <c r="C118" s="41">
        <f>'[1]S5 Maquette'!F118</f>
        <v>0</v>
      </c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44"/>
    </row>
    <row r="119" spans="1:20" ht="30.75" customHeight="1" x14ac:dyDescent="0.25">
      <c r="A119" s="80">
        <f>'[1]S5 Maquette'!B119</f>
        <v>0</v>
      </c>
      <c r="B119" s="80">
        <f>'[1]S5 Maquette'!C119</f>
        <v>0</v>
      </c>
      <c r="C119" s="41">
        <f>'[1]S5 Maquette'!F119</f>
        <v>0</v>
      </c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44"/>
    </row>
    <row r="120" spans="1:20" ht="30.75" customHeight="1" x14ac:dyDescent="0.25">
      <c r="A120" s="80">
        <f>'[1]S5 Maquette'!B120</f>
        <v>0</v>
      </c>
      <c r="B120" s="80">
        <f>'[1]S5 Maquette'!C120</f>
        <v>0</v>
      </c>
      <c r="C120" s="41">
        <f>'[1]S5 Maquette'!F120</f>
        <v>0</v>
      </c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44"/>
    </row>
    <row r="121" spans="1:20" ht="30.75" customHeight="1" x14ac:dyDescent="0.25">
      <c r="A121" s="80">
        <f>'[1]S5 Maquette'!B121</f>
        <v>0</v>
      </c>
      <c r="B121" s="80">
        <f>'[1]S5 Maquette'!C121</f>
        <v>0</v>
      </c>
      <c r="C121" s="41">
        <f>'[1]S5 Maquette'!F121</f>
        <v>0</v>
      </c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44"/>
    </row>
    <row r="122" spans="1:20" ht="30.75" customHeight="1" x14ac:dyDescent="0.25">
      <c r="A122" s="80">
        <f>'[1]S5 Maquette'!B122</f>
        <v>0</v>
      </c>
      <c r="B122" s="80">
        <f>'[1]S5 Maquette'!C122</f>
        <v>0</v>
      </c>
      <c r="C122" s="41">
        <f>'[1]S5 Maquette'!F122</f>
        <v>0</v>
      </c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44"/>
    </row>
    <row r="123" spans="1:20" ht="30.75" customHeight="1" x14ac:dyDescent="0.25">
      <c r="A123" s="80">
        <f>'[1]S5 Maquette'!B123</f>
        <v>0</v>
      </c>
      <c r="B123" s="80">
        <f>'[1]S5 Maquette'!C123</f>
        <v>0</v>
      </c>
      <c r="C123" s="41">
        <f>'[1]S5 Maquette'!F123</f>
        <v>0</v>
      </c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44"/>
    </row>
    <row r="124" spans="1:20" ht="30.75" customHeight="1" x14ac:dyDescent="0.25">
      <c r="A124" s="80">
        <f>'[1]S5 Maquette'!B124</f>
        <v>0</v>
      </c>
      <c r="B124" s="80">
        <f>'[1]S5 Maquette'!C124</f>
        <v>0</v>
      </c>
      <c r="C124" s="41">
        <f>'[1]S5 Maquette'!F124</f>
        <v>0</v>
      </c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44"/>
    </row>
    <row r="125" spans="1:20" ht="30.75" customHeight="1" x14ac:dyDescent="0.25">
      <c r="A125" s="80">
        <f>'[1]S5 Maquette'!B125</f>
        <v>0</v>
      </c>
      <c r="B125" s="80">
        <f>'[1]S5 Maquette'!C125</f>
        <v>0</v>
      </c>
      <c r="C125" s="41">
        <f>'[1]S5 Maquette'!F125</f>
        <v>0</v>
      </c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44"/>
    </row>
    <row r="126" spans="1:20" ht="30.75" customHeight="1" x14ac:dyDescent="0.25">
      <c r="A126" s="80">
        <f>'[1]S5 Maquette'!B126</f>
        <v>0</v>
      </c>
      <c r="B126" s="80">
        <f>'[1]S5 Maquette'!C126</f>
        <v>0</v>
      </c>
      <c r="C126" s="41">
        <f>'[1]S5 Maquette'!F126</f>
        <v>0</v>
      </c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44"/>
    </row>
    <row r="127" spans="1:20" ht="30.75" customHeight="1" x14ac:dyDescent="0.25">
      <c r="A127" s="80">
        <f>'[1]S5 Maquette'!B127</f>
        <v>0</v>
      </c>
      <c r="B127" s="80">
        <f>'[1]S5 Maquette'!C127</f>
        <v>0</v>
      </c>
      <c r="C127" s="41">
        <f>'[1]S5 Maquette'!F127</f>
        <v>0</v>
      </c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44"/>
    </row>
    <row r="128" spans="1:20" ht="30.75" customHeight="1" x14ac:dyDescent="0.25">
      <c r="A128" s="80">
        <f>'[1]S5 Maquette'!B128</f>
        <v>0</v>
      </c>
      <c r="B128" s="80">
        <f>'[1]S5 Maquette'!C128</f>
        <v>0</v>
      </c>
      <c r="C128" s="41">
        <f>'[1]S5 Maquette'!F128</f>
        <v>0</v>
      </c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44"/>
    </row>
    <row r="129" spans="1:20" ht="30.75" customHeight="1" x14ac:dyDescent="0.25">
      <c r="A129" s="80">
        <f>'[1]S5 Maquette'!B129</f>
        <v>0</v>
      </c>
      <c r="B129" s="80">
        <f>'[1]S5 Maquette'!C129</f>
        <v>0</v>
      </c>
      <c r="C129" s="41">
        <f>'[1]S5 Maquette'!F129</f>
        <v>0</v>
      </c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44"/>
    </row>
    <row r="130" spans="1:20" ht="30.75" customHeight="1" x14ac:dyDescent="0.25">
      <c r="A130" s="80">
        <f>'[1]S5 Maquette'!B130</f>
        <v>0</v>
      </c>
      <c r="B130" s="80">
        <f>'[1]S5 Maquette'!C130</f>
        <v>0</v>
      </c>
      <c r="C130" s="41">
        <f>'[1]S5 Maquette'!F130</f>
        <v>0</v>
      </c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44"/>
    </row>
    <row r="131" spans="1:20" ht="30.75" customHeight="1" x14ac:dyDescent="0.25">
      <c r="A131" s="80">
        <f>'[1]S5 Maquette'!B131</f>
        <v>0</v>
      </c>
      <c r="B131" s="80">
        <f>'[1]S5 Maquette'!C131</f>
        <v>0</v>
      </c>
      <c r="C131" s="41">
        <f>'[1]S5 Maquette'!F131</f>
        <v>0</v>
      </c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44"/>
    </row>
    <row r="132" spans="1:20" ht="30.75" customHeight="1" x14ac:dyDescent="0.25">
      <c r="A132" s="80">
        <f>'[1]S5 Maquette'!B132</f>
        <v>0</v>
      </c>
      <c r="B132" s="80">
        <f>'[1]S5 Maquette'!C132</f>
        <v>0</v>
      </c>
      <c r="C132" s="41">
        <f>'[1]S5 Maquette'!F132</f>
        <v>0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44"/>
    </row>
    <row r="133" spans="1:20" ht="30.75" customHeight="1" x14ac:dyDescent="0.25">
      <c r="A133" s="80">
        <f>'[1]S5 Maquette'!B133</f>
        <v>0</v>
      </c>
      <c r="B133" s="80">
        <f>'[1]S5 Maquette'!C133</f>
        <v>0</v>
      </c>
      <c r="C133" s="41">
        <f>'[1]S5 Maquette'!F133</f>
        <v>0</v>
      </c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44"/>
    </row>
    <row r="134" spans="1:20" ht="30.75" customHeight="1" x14ac:dyDescent="0.25">
      <c r="A134" s="80">
        <f>'[1]S5 Maquette'!B134</f>
        <v>0</v>
      </c>
      <c r="B134" s="80">
        <f>'[1]S5 Maquette'!C134</f>
        <v>0</v>
      </c>
      <c r="C134" s="41">
        <f>'[1]S5 Maquette'!F134</f>
        <v>0</v>
      </c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44"/>
    </row>
    <row r="135" spans="1:20" ht="30.75" customHeight="1" x14ac:dyDescent="0.25">
      <c r="A135" s="80">
        <f>'[1]S5 Maquette'!B135</f>
        <v>0</v>
      </c>
      <c r="B135" s="80">
        <f>'[1]S5 Maquette'!C135</f>
        <v>0</v>
      </c>
      <c r="C135" s="41">
        <f>'[1]S5 Maquette'!F135</f>
        <v>0</v>
      </c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44"/>
    </row>
    <row r="136" spans="1:20" ht="30.75" customHeight="1" x14ac:dyDescent="0.25">
      <c r="A136" s="80">
        <f>'[1]S5 Maquette'!B136</f>
        <v>0</v>
      </c>
      <c r="B136" s="80">
        <f>'[1]S5 Maquette'!C136</f>
        <v>0</v>
      </c>
      <c r="C136" s="41">
        <f>'[1]S5 Maquette'!F136</f>
        <v>0</v>
      </c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44"/>
    </row>
    <row r="137" spans="1:20" ht="30.75" customHeight="1" x14ac:dyDescent="0.25">
      <c r="A137" s="80">
        <f>'[1]S5 Maquette'!B137</f>
        <v>0</v>
      </c>
      <c r="B137" s="80">
        <f>'[1]S5 Maquette'!C137</f>
        <v>0</v>
      </c>
      <c r="C137" s="41">
        <f>'[1]S5 Maquette'!F137</f>
        <v>0</v>
      </c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44"/>
    </row>
    <row r="138" spans="1:20" ht="30.75" customHeight="1" x14ac:dyDescent="0.25">
      <c r="A138" s="80">
        <f>'[1]S5 Maquette'!B138</f>
        <v>0</v>
      </c>
      <c r="B138" s="80">
        <f>'[1]S5 Maquette'!C138</f>
        <v>0</v>
      </c>
      <c r="C138" s="41">
        <f>'[1]S5 Maquette'!F138</f>
        <v>0</v>
      </c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44"/>
    </row>
    <row r="139" spans="1:20" ht="30.75" customHeight="1" x14ac:dyDescent="0.25">
      <c r="A139" s="80">
        <f>'[1]S5 Maquette'!B139</f>
        <v>0</v>
      </c>
      <c r="B139" s="80">
        <f>'[1]S5 Maquette'!C139</f>
        <v>0</v>
      </c>
      <c r="C139" s="41">
        <f>'[1]S5 Maquette'!F139</f>
        <v>0</v>
      </c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44"/>
    </row>
    <row r="140" spans="1:20" ht="30.75" customHeight="1" x14ac:dyDescent="0.25">
      <c r="A140" s="80">
        <f>'[1]S5 Maquette'!B140</f>
        <v>0</v>
      </c>
      <c r="B140" s="80">
        <f>'[1]S5 Maquette'!C140</f>
        <v>0</v>
      </c>
      <c r="C140" s="41">
        <f>'[1]S5 Maquette'!F140</f>
        <v>0</v>
      </c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44"/>
    </row>
    <row r="141" spans="1:20" ht="30.75" customHeight="1" x14ac:dyDescent="0.25">
      <c r="A141" s="80">
        <f>'[1]S5 Maquette'!B141</f>
        <v>0</v>
      </c>
      <c r="B141" s="80">
        <f>'[1]S5 Maquette'!C141</f>
        <v>0</v>
      </c>
      <c r="C141" s="41">
        <f>'[1]S5 Maquette'!F141</f>
        <v>0</v>
      </c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44"/>
    </row>
    <row r="142" spans="1:20" ht="30.75" customHeight="1" x14ac:dyDescent="0.25">
      <c r="A142" s="80">
        <f>'[1]S5 Maquette'!B142</f>
        <v>0</v>
      </c>
      <c r="B142" s="80">
        <f>'[1]S5 Maquette'!C142</f>
        <v>0</v>
      </c>
      <c r="C142" s="41">
        <f>'[1]S5 Maquette'!F142</f>
        <v>0</v>
      </c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44"/>
    </row>
    <row r="143" spans="1:20" ht="30.75" customHeight="1" x14ac:dyDescent="0.25">
      <c r="A143" s="80">
        <f>'[1]S5 Maquette'!B143</f>
        <v>0</v>
      </c>
      <c r="B143" s="80">
        <f>'[1]S5 Maquette'!C143</f>
        <v>0</v>
      </c>
      <c r="C143" s="41">
        <f>'[1]S5 Maquette'!F143</f>
        <v>0</v>
      </c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44"/>
    </row>
    <row r="144" spans="1:20" ht="30.75" customHeight="1" x14ac:dyDescent="0.25">
      <c r="A144" s="80">
        <f>'[1]S5 Maquette'!B144</f>
        <v>0</v>
      </c>
      <c r="B144" s="80">
        <f>'[1]S5 Maquette'!C144</f>
        <v>0</v>
      </c>
      <c r="C144" s="41">
        <f>'[1]S5 Maquette'!F144</f>
        <v>0</v>
      </c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44"/>
    </row>
    <row r="145" spans="1:20" ht="30.75" customHeight="1" x14ac:dyDescent="0.25">
      <c r="A145" s="80">
        <f>'[1]S5 Maquette'!B145</f>
        <v>0</v>
      </c>
      <c r="B145" s="80">
        <f>'[1]S5 Maquette'!C145</f>
        <v>0</v>
      </c>
      <c r="C145" s="41">
        <f>'[1]S5 Maquette'!F145</f>
        <v>0</v>
      </c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44"/>
    </row>
    <row r="146" spans="1:20" ht="30.75" customHeight="1" x14ac:dyDescent="0.25">
      <c r="A146" s="80">
        <f>'[1]S5 Maquette'!B146</f>
        <v>0</v>
      </c>
      <c r="B146" s="80">
        <f>'[1]S5 Maquette'!C146</f>
        <v>0</v>
      </c>
      <c r="C146" s="41">
        <f>'[1]S5 Maquette'!F146</f>
        <v>0</v>
      </c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44"/>
    </row>
    <row r="147" spans="1:20" ht="30.75" customHeight="1" x14ac:dyDescent="0.25">
      <c r="A147" s="80">
        <f>'[1]S5 Maquette'!B147</f>
        <v>0</v>
      </c>
      <c r="B147" s="80">
        <f>'[1]S5 Maquette'!C147</f>
        <v>0</v>
      </c>
      <c r="C147" s="41">
        <f>'[1]S5 Maquette'!F147</f>
        <v>0</v>
      </c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44"/>
    </row>
    <row r="148" spans="1:20" ht="30.75" customHeight="1" x14ac:dyDescent="0.25">
      <c r="A148" s="80">
        <f>'[1]S5 Maquette'!B148</f>
        <v>0</v>
      </c>
      <c r="B148" s="80">
        <f>'[1]S5 Maquette'!C148</f>
        <v>0</v>
      </c>
      <c r="C148" s="41">
        <f>'[1]S5 Maquette'!F148</f>
        <v>0</v>
      </c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44"/>
    </row>
    <row r="149" spans="1:20" ht="30.75" customHeight="1" x14ac:dyDescent="0.25">
      <c r="A149" s="80">
        <f>'[1]S5 Maquette'!B149</f>
        <v>0</v>
      </c>
      <c r="B149" s="80">
        <f>'[1]S5 Maquette'!C149</f>
        <v>0</v>
      </c>
      <c r="C149" s="41">
        <f>'[1]S5 Maquette'!F149</f>
        <v>0</v>
      </c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44"/>
    </row>
    <row r="150" spans="1:20" ht="30.75" customHeight="1" x14ac:dyDescent="0.25">
      <c r="A150" s="80">
        <f>'[1]S5 Maquette'!B150</f>
        <v>0</v>
      </c>
      <c r="B150" s="80">
        <f>'[1]S5 Maquette'!C150</f>
        <v>0</v>
      </c>
      <c r="C150" s="41">
        <f>'[1]S5 Maquette'!F150</f>
        <v>0</v>
      </c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44"/>
    </row>
    <row r="151" spans="1:20" ht="30.75" customHeight="1" x14ac:dyDescent="0.25">
      <c r="A151" s="80">
        <f>'[1]S5 Maquette'!B151</f>
        <v>0</v>
      </c>
      <c r="B151" s="80">
        <f>'[1]S5 Maquette'!C151</f>
        <v>0</v>
      </c>
      <c r="C151" s="41">
        <f>'[1]S5 Maquette'!F151</f>
        <v>0</v>
      </c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44"/>
    </row>
    <row r="152" spans="1:20" ht="30.75" customHeight="1" x14ac:dyDescent="0.25">
      <c r="A152" s="80">
        <f>'[1]S5 Maquette'!B152</f>
        <v>0</v>
      </c>
      <c r="B152" s="80">
        <f>'[1]S5 Maquette'!C152</f>
        <v>0</v>
      </c>
      <c r="C152" s="41">
        <f>'[1]S5 Maquette'!F152</f>
        <v>0</v>
      </c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44"/>
    </row>
    <row r="153" spans="1:20" ht="30.75" customHeight="1" x14ac:dyDescent="0.25">
      <c r="A153" s="80">
        <f>'[1]S5 Maquette'!B153</f>
        <v>0</v>
      </c>
      <c r="B153" s="80">
        <f>'[1]S5 Maquette'!C153</f>
        <v>0</v>
      </c>
      <c r="C153" s="41">
        <f>'[1]S5 Maquette'!F153</f>
        <v>0</v>
      </c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44"/>
    </row>
    <row r="154" spans="1:20" ht="30.75" customHeight="1" x14ac:dyDescent="0.25">
      <c r="A154" s="80">
        <f>'[1]S5 Maquette'!B154</f>
        <v>0</v>
      </c>
      <c r="B154" s="80">
        <f>'[1]S5 Maquette'!C154</f>
        <v>0</v>
      </c>
      <c r="C154" s="41">
        <f>'[1]S5 Maquette'!F154</f>
        <v>0</v>
      </c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44"/>
    </row>
    <row r="155" spans="1:20" ht="30.75" customHeight="1" x14ac:dyDescent="0.25">
      <c r="A155" s="80">
        <f>'[1]S5 Maquette'!B155</f>
        <v>0</v>
      </c>
      <c r="B155" s="80">
        <f>'[1]S5 Maquette'!C155</f>
        <v>0</v>
      </c>
      <c r="C155" s="41">
        <f>'[1]S5 Maquette'!F155</f>
        <v>0</v>
      </c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44"/>
    </row>
    <row r="156" spans="1:20" ht="30.75" customHeight="1" x14ac:dyDescent="0.25">
      <c r="A156" s="80">
        <f>'[1]S5 Maquette'!B156</f>
        <v>0</v>
      </c>
      <c r="B156" s="80">
        <f>'[1]S5 Maquette'!C156</f>
        <v>0</v>
      </c>
      <c r="C156" s="41">
        <f>'[1]S5 Maquette'!F156</f>
        <v>0</v>
      </c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44"/>
    </row>
    <row r="157" spans="1:20" ht="30.75" customHeight="1" x14ac:dyDescent="0.25">
      <c r="A157" s="80">
        <f>'[1]S5 Maquette'!B157</f>
        <v>0</v>
      </c>
      <c r="B157" s="80">
        <f>'[1]S5 Maquette'!C157</f>
        <v>0</v>
      </c>
      <c r="C157" s="41">
        <f>'[1]S5 Maquette'!F157</f>
        <v>0</v>
      </c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44"/>
    </row>
    <row r="158" spans="1:20" ht="30.75" customHeight="1" x14ac:dyDescent="0.25">
      <c r="A158" s="80">
        <f>'[1]S5 Maquette'!B158</f>
        <v>0</v>
      </c>
      <c r="B158" s="80">
        <f>'[1]S5 Maquette'!C158</f>
        <v>0</v>
      </c>
      <c r="C158" s="41">
        <f>'[1]S5 Maquette'!F158</f>
        <v>0</v>
      </c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44"/>
    </row>
    <row r="159" spans="1:20" ht="30.75" customHeight="1" x14ac:dyDescent="0.25">
      <c r="A159" s="80">
        <f>'[1]S5 Maquette'!B159</f>
        <v>0</v>
      </c>
      <c r="B159" s="80">
        <f>'[1]S5 Maquette'!C159</f>
        <v>0</v>
      </c>
      <c r="C159" s="41">
        <f>'[1]S5 Maquette'!F159</f>
        <v>0</v>
      </c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44"/>
    </row>
    <row r="160" spans="1:20" ht="30.75" customHeight="1" x14ac:dyDescent="0.25">
      <c r="A160" s="80">
        <f>'[1]S5 Maquette'!B160</f>
        <v>0</v>
      </c>
      <c r="B160" s="80">
        <f>'[1]S5 Maquette'!C160</f>
        <v>0</v>
      </c>
      <c r="C160" s="41">
        <f>'[1]S5 Maquette'!F160</f>
        <v>0</v>
      </c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44"/>
    </row>
    <row r="161" spans="1:20" ht="30.75" customHeight="1" x14ac:dyDescent="0.25">
      <c r="A161" s="80">
        <f>'[1]S5 Maquette'!B161</f>
        <v>0</v>
      </c>
      <c r="B161" s="80">
        <f>'[1]S5 Maquette'!C161</f>
        <v>0</v>
      </c>
      <c r="C161" s="41">
        <f>'[1]S5 Maquette'!F161</f>
        <v>0</v>
      </c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44"/>
    </row>
    <row r="162" spans="1:20" ht="30.75" customHeight="1" x14ac:dyDescent="0.25">
      <c r="A162" s="80">
        <f>'[1]S5 Maquette'!B162</f>
        <v>0</v>
      </c>
      <c r="B162" s="80">
        <f>'[1]S5 Maquette'!C162</f>
        <v>0</v>
      </c>
      <c r="C162" s="41">
        <f>'[1]S5 Maquette'!F162</f>
        <v>0</v>
      </c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44"/>
    </row>
    <row r="163" spans="1:20" ht="30.75" customHeight="1" x14ac:dyDescent="0.25">
      <c r="A163" s="80">
        <f>'[1]S5 Maquette'!B163</f>
        <v>0</v>
      </c>
      <c r="B163" s="80">
        <f>'[1]S5 Maquette'!C163</f>
        <v>0</v>
      </c>
      <c r="C163" s="41">
        <f>'[1]S5 Maquette'!F163</f>
        <v>0</v>
      </c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44"/>
    </row>
    <row r="164" spans="1:20" ht="30.75" customHeight="1" x14ac:dyDescent="0.25">
      <c r="A164" s="80">
        <f>'[1]S5 Maquette'!B164</f>
        <v>0</v>
      </c>
      <c r="B164" s="80">
        <f>'[1]S5 Maquette'!C164</f>
        <v>0</v>
      </c>
      <c r="C164" s="41">
        <f>'[1]S5 Maquette'!F164</f>
        <v>0</v>
      </c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44"/>
    </row>
    <row r="165" spans="1:20" ht="30.75" customHeight="1" x14ac:dyDescent="0.25">
      <c r="A165" s="80">
        <f>'[1]S5 Maquette'!B165</f>
        <v>0</v>
      </c>
      <c r="B165" s="80">
        <f>'[1]S5 Maquette'!C165</f>
        <v>0</v>
      </c>
      <c r="C165" s="41">
        <f>'[1]S5 Maquette'!F165</f>
        <v>0</v>
      </c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44"/>
    </row>
    <row r="166" spans="1:20" ht="30.75" customHeight="1" x14ac:dyDescent="0.25">
      <c r="A166" s="80">
        <f>'[1]S5 Maquette'!B166</f>
        <v>0</v>
      </c>
      <c r="B166" s="80">
        <f>'[1]S5 Maquette'!C166</f>
        <v>0</v>
      </c>
      <c r="C166" s="41">
        <f>'[1]S5 Maquette'!F166</f>
        <v>0</v>
      </c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44"/>
    </row>
    <row r="167" spans="1:20" ht="30.75" customHeight="1" x14ac:dyDescent="0.25">
      <c r="A167" s="80">
        <f>'[1]S5 Maquette'!B167</f>
        <v>0</v>
      </c>
      <c r="B167" s="80">
        <f>'[1]S5 Maquette'!C167</f>
        <v>0</v>
      </c>
      <c r="C167" s="41">
        <f>'[1]S5 Maquette'!F167</f>
        <v>0</v>
      </c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44"/>
    </row>
    <row r="168" spans="1:20" ht="30.75" customHeight="1" x14ac:dyDescent="0.25">
      <c r="A168" s="80">
        <f>'[1]S5 Maquette'!B168</f>
        <v>0</v>
      </c>
      <c r="B168" s="80">
        <f>'[1]S5 Maquette'!C168</f>
        <v>0</v>
      </c>
      <c r="C168" s="41">
        <f>'[1]S5 Maquette'!F168</f>
        <v>0</v>
      </c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44"/>
    </row>
    <row r="169" spans="1:20" ht="30.75" customHeight="1" x14ac:dyDescent="0.25">
      <c r="A169" s="80">
        <f>'[1]S5 Maquette'!B169</f>
        <v>0</v>
      </c>
      <c r="B169" s="80">
        <f>'[1]S5 Maquette'!C169</f>
        <v>0</v>
      </c>
      <c r="C169" s="41">
        <f>'[1]S5 Maquette'!F169</f>
        <v>0</v>
      </c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44"/>
    </row>
    <row r="170" spans="1:20" ht="30.75" customHeight="1" x14ac:dyDescent="0.25">
      <c r="A170" s="80">
        <f>'[1]S5 Maquette'!B170</f>
        <v>0</v>
      </c>
      <c r="B170" s="80">
        <f>'[1]S5 Maquette'!C170</f>
        <v>0</v>
      </c>
      <c r="C170" s="41">
        <f>'[1]S5 Maquette'!F170</f>
        <v>0</v>
      </c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44"/>
    </row>
    <row r="171" spans="1:20" ht="30.75" customHeight="1" x14ac:dyDescent="0.25">
      <c r="A171" s="80">
        <f>'[1]S5 Maquette'!B171</f>
        <v>0</v>
      </c>
      <c r="B171" s="80">
        <f>'[1]S5 Maquette'!C171</f>
        <v>0</v>
      </c>
      <c r="C171" s="41">
        <f>'[1]S5 Maquette'!F171</f>
        <v>0</v>
      </c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44"/>
    </row>
    <row r="172" spans="1:20" ht="30.75" customHeight="1" x14ac:dyDescent="0.25">
      <c r="A172" s="80">
        <f>'[1]S5 Maquette'!B172</f>
        <v>0</v>
      </c>
      <c r="B172" s="80">
        <f>'[1]S5 Maquette'!C172</f>
        <v>0</v>
      </c>
      <c r="C172" s="41">
        <f>'[1]S5 Maquette'!F172</f>
        <v>0</v>
      </c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44"/>
    </row>
    <row r="173" spans="1:20" ht="30.75" customHeight="1" x14ac:dyDescent="0.25">
      <c r="A173" s="80">
        <f>'[1]S5 Maquette'!B173</f>
        <v>0</v>
      </c>
      <c r="B173" s="80">
        <f>'[1]S5 Maquette'!C173</f>
        <v>0</v>
      </c>
      <c r="C173" s="41">
        <f>'[1]S5 Maquette'!F173</f>
        <v>0</v>
      </c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44"/>
    </row>
    <row r="174" spans="1:20" ht="30.75" customHeight="1" x14ac:dyDescent="0.25">
      <c r="A174" s="80">
        <f>'[1]S5 Maquette'!B174</f>
        <v>0</v>
      </c>
      <c r="B174" s="80">
        <f>'[1]S5 Maquette'!C174</f>
        <v>0</v>
      </c>
      <c r="C174" s="41">
        <f>'[1]S5 Maquette'!F174</f>
        <v>0</v>
      </c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44"/>
    </row>
    <row r="175" spans="1:20" ht="30.75" customHeight="1" x14ac:dyDescent="0.25">
      <c r="A175" s="80">
        <f>'[1]S5 Maquette'!B175</f>
        <v>0</v>
      </c>
      <c r="B175" s="80">
        <f>'[1]S5 Maquette'!C175</f>
        <v>0</v>
      </c>
      <c r="C175" s="41">
        <f>'[1]S5 Maquette'!F175</f>
        <v>0</v>
      </c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44"/>
    </row>
    <row r="176" spans="1:20" ht="30.75" customHeight="1" x14ac:dyDescent="0.25">
      <c r="A176" s="80">
        <f>'[1]S5 Maquette'!B176</f>
        <v>0</v>
      </c>
      <c r="B176" s="80">
        <f>'[1]S5 Maquette'!C176</f>
        <v>0</v>
      </c>
      <c r="C176" s="41">
        <f>'[1]S5 Maquette'!F176</f>
        <v>0</v>
      </c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44"/>
    </row>
    <row r="177" spans="1:20" ht="30.75" customHeight="1" x14ac:dyDescent="0.25">
      <c r="A177" s="80">
        <f>'[1]S5 Maquette'!B177</f>
        <v>0</v>
      </c>
      <c r="B177" s="80">
        <f>'[1]S5 Maquette'!C177</f>
        <v>0</v>
      </c>
      <c r="C177" s="41">
        <f>'[1]S5 Maquette'!F177</f>
        <v>0</v>
      </c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44"/>
    </row>
    <row r="178" spans="1:20" ht="30.75" customHeight="1" x14ac:dyDescent="0.25">
      <c r="A178" s="80">
        <f>'[1]S5 Maquette'!B178</f>
        <v>0</v>
      </c>
      <c r="B178" s="80">
        <f>'[1]S5 Maquette'!C178</f>
        <v>0</v>
      </c>
      <c r="C178" s="41">
        <f>'[1]S5 Maquette'!F178</f>
        <v>0</v>
      </c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44"/>
    </row>
    <row r="179" spans="1:20" ht="30.75" customHeight="1" x14ac:dyDescent="0.25">
      <c r="A179" s="80">
        <f>'[1]S5 Maquette'!B179</f>
        <v>0</v>
      </c>
      <c r="B179" s="80">
        <f>'[1]S5 Maquette'!C179</f>
        <v>0</v>
      </c>
      <c r="C179" s="41">
        <f>'[1]S5 Maquette'!F179</f>
        <v>0</v>
      </c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44"/>
    </row>
    <row r="180" spans="1:20" ht="30.75" customHeight="1" x14ac:dyDescent="0.25">
      <c r="A180" s="80">
        <f>'[1]S5 Maquette'!B180</f>
        <v>0</v>
      </c>
      <c r="B180" s="80">
        <f>'[1]S5 Maquette'!C180</f>
        <v>0</v>
      </c>
      <c r="C180" s="41">
        <f>'[1]S5 Maquette'!F180</f>
        <v>0</v>
      </c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44"/>
    </row>
    <row r="181" spans="1:20" ht="30.75" customHeight="1" x14ac:dyDescent="0.25">
      <c r="A181" s="80">
        <f>'[1]S5 Maquette'!B181</f>
        <v>0</v>
      </c>
      <c r="B181" s="80">
        <f>'[1]S5 Maquette'!C181</f>
        <v>0</v>
      </c>
      <c r="C181" s="41">
        <f>'[1]S5 Maquette'!F181</f>
        <v>0</v>
      </c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44"/>
    </row>
    <row r="182" spans="1:20" ht="30.75" customHeight="1" x14ac:dyDescent="0.25">
      <c r="A182" s="80">
        <f>'[1]S5 Maquette'!B182</f>
        <v>0</v>
      </c>
      <c r="B182" s="80">
        <f>'[1]S5 Maquette'!C182</f>
        <v>0</v>
      </c>
      <c r="C182" s="41">
        <f>'[1]S5 Maquette'!F182</f>
        <v>0</v>
      </c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44"/>
    </row>
    <row r="183" spans="1:20" ht="30.75" customHeight="1" x14ac:dyDescent="0.25">
      <c r="A183" s="80">
        <f>'[1]S5 Maquette'!B183</f>
        <v>0</v>
      </c>
      <c r="B183" s="80">
        <f>'[1]S5 Maquette'!C183</f>
        <v>0</v>
      </c>
      <c r="C183" s="41">
        <f>'[1]S5 Maquette'!F183</f>
        <v>0</v>
      </c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44"/>
    </row>
    <row r="184" spans="1:20" ht="30.75" customHeight="1" x14ac:dyDescent="0.25">
      <c r="A184" s="80">
        <f>'[1]S5 Maquette'!B184</f>
        <v>0</v>
      </c>
      <c r="B184" s="80">
        <f>'[1]S5 Maquette'!C184</f>
        <v>0</v>
      </c>
      <c r="C184" s="41">
        <f>'[1]S5 Maquette'!F184</f>
        <v>0</v>
      </c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44"/>
    </row>
    <row r="185" spans="1:20" ht="30.75" customHeight="1" x14ac:dyDescent="0.25">
      <c r="A185" s="80">
        <f>'[1]S5 Maquette'!B185</f>
        <v>0</v>
      </c>
      <c r="B185" s="80">
        <f>'[1]S5 Maquette'!C185</f>
        <v>0</v>
      </c>
      <c r="C185" s="41">
        <f>'[1]S5 Maquette'!F185</f>
        <v>0</v>
      </c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44"/>
    </row>
    <row r="186" spans="1:20" ht="30.75" customHeight="1" x14ac:dyDescent="0.25">
      <c r="A186" s="80">
        <f>'[1]S5 Maquette'!B186</f>
        <v>0</v>
      </c>
      <c r="B186" s="80">
        <f>'[1]S5 Maquette'!C186</f>
        <v>0</v>
      </c>
      <c r="C186" s="41">
        <f>'[1]S5 Maquette'!F186</f>
        <v>0</v>
      </c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44"/>
    </row>
    <row r="187" spans="1:20" ht="30.75" customHeight="1" x14ac:dyDescent="0.25">
      <c r="A187" s="80">
        <f>'[1]S5 Maquette'!B187</f>
        <v>0</v>
      </c>
      <c r="B187" s="80">
        <f>'[1]S5 Maquette'!C187</f>
        <v>0</v>
      </c>
      <c r="C187" s="41">
        <f>'[1]S5 Maquette'!F187</f>
        <v>0</v>
      </c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44"/>
    </row>
    <row r="188" spans="1:20" ht="30.75" customHeight="1" x14ac:dyDescent="0.25">
      <c r="A188" s="80">
        <f>'[1]S5 Maquette'!B188</f>
        <v>0</v>
      </c>
      <c r="B188" s="80">
        <f>'[1]S5 Maquette'!C188</f>
        <v>0</v>
      </c>
      <c r="C188" s="41">
        <f>'[1]S5 Maquette'!F188</f>
        <v>0</v>
      </c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44"/>
    </row>
    <row r="189" spans="1:20" ht="30.75" customHeight="1" x14ac:dyDescent="0.25">
      <c r="A189" s="80">
        <f>'[1]S5 Maquette'!B189</f>
        <v>0</v>
      </c>
      <c r="B189" s="80">
        <f>'[1]S5 Maquette'!C189</f>
        <v>0</v>
      </c>
      <c r="C189" s="41">
        <f>'[1]S5 Maquette'!F189</f>
        <v>0</v>
      </c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44"/>
    </row>
    <row r="190" spans="1:20" ht="30.75" customHeight="1" x14ac:dyDescent="0.25">
      <c r="A190" s="80">
        <f>'[1]S5 Maquette'!B190</f>
        <v>0</v>
      </c>
      <c r="B190" s="80">
        <f>'[1]S5 Maquette'!C190</f>
        <v>0</v>
      </c>
      <c r="C190" s="41">
        <f>'[1]S5 Maquette'!F190</f>
        <v>0</v>
      </c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44"/>
    </row>
    <row r="191" spans="1:20" ht="30.75" customHeight="1" x14ac:dyDescent="0.25">
      <c r="A191" s="80">
        <f>'[1]S5 Maquette'!B191</f>
        <v>0</v>
      </c>
      <c r="B191" s="80">
        <f>'[1]S5 Maquette'!C191</f>
        <v>0</v>
      </c>
      <c r="C191" s="41">
        <f>'[1]S5 Maquette'!F191</f>
        <v>0</v>
      </c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44"/>
    </row>
    <row r="192" spans="1:20" ht="30.75" customHeight="1" x14ac:dyDescent="0.25">
      <c r="A192" s="80">
        <f>'[1]S5 Maquette'!B192</f>
        <v>0</v>
      </c>
      <c r="B192" s="80">
        <f>'[1]S5 Maquette'!C192</f>
        <v>0</v>
      </c>
      <c r="C192" s="41">
        <f>'[1]S5 Maquette'!F192</f>
        <v>0</v>
      </c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44"/>
    </row>
    <row r="193" spans="1:20" ht="30.75" customHeight="1" x14ac:dyDescent="0.25">
      <c r="A193" s="80">
        <f>'[1]S5 Maquette'!B193</f>
        <v>0</v>
      </c>
      <c r="B193" s="80">
        <f>'[1]S5 Maquette'!C193</f>
        <v>0</v>
      </c>
      <c r="C193" s="41">
        <f>'[1]S5 Maquette'!F193</f>
        <v>0</v>
      </c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44"/>
    </row>
    <row r="194" spans="1:20" ht="30.75" customHeight="1" x14ac:dyDescent="0.25">
      <c r="A194" s="80">
        <f>'[1]S5 Maquette'!B194</f>
        <v>0</v>
      </c>
      <c r="B194" s="80">
        <f>'[1]S5 Maquette'!C194</f>
        <v>0</v>
      </c>
      <c r="C194" s="41">
        <f>'[1]S5 Maquette'!F194</f>
        <v>0</v>
      </c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44"/>
    </row>
    <row r="195" spans="1:20" ht="30.75" customHeight="1" x14ac:dyDescent="0.25">
      <c r="A195" s="80">
        <f>'[1]S5 Maquette'!B195</f>
        <v>0</v>
      </c>
      <c r="B195" s="80">
        <f>'[1]S5 Maquette'!C195</f>
        <v>0</v>
      </c>
      <c r="C195" s="41">
        <f>'[1]S5 Maquette'!F195</f>
        <v>0</v>
      </c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44"/>
    </row>
    <row r="196" spans="1:20" ht="30.75" customHeight="1" x14ac:dyDescent="0.25">
      <c r="A196" s="80">
        <f>'[1]S5 Maquette'!B196</f>
        <v>0</v>
      </c>
      <c r="B196" s="80">
        <f>'[1]S5 Maquette'!C196</f>
        <v>0</v>
      </c>
      <c r="C196" s="41">
        <f>'[1]S5 Maquette'!F196</f>
        <v>0</v>
      </c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44"/>
    </row>
    <row r="197" spans="1:20" ht="30.75" customHeight="1" x14ac:dyDescent="0.25">
      <c r="A197" s="80">
        <f>'[1]S5 Maquette'!B197</f>
        <v>0</v>
      </c>
      <c r="B197" s="80">
        <f>'[1]S5 Maquette'!C197</f>
        <v>0</v>
      </c>
      <c r="C197" s="41">
        <f>'[1]S5 Maquette'!F197</f>
        <v>0</v>
      </c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44"/>
    </row>
    <row r="198" spans="1:20" ht="30.75" customHeight="1" x14ac:dyDescent="0.25">
      <c r="A198" s="80">
        <f>'[1]S5 Maquette'!B198</f>
        <v>0</v>
      </c>
      <c r="B198" s="80">
        <f>'[1]S5 Maquette'!C198</f>
        <v>0</v>
      </c>
      <c r="C198" s="41">
        <f>'[1]S5 Maquette'!F198</f>
        <v>0</v>
      </c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44"/>
    </row>
    <row r="199" spans="1:20" ht="30.75" customHeight="1" x14ac:dyDescent="0.25">
      <c r="A199" s="80">
        <f>'[1]S5 Maquette'!B199</f>
        <v>0</v>
      </c>
      <c r="B199" s="80">
        <f>'[1]S5 Maquette'!C199</f>
        <v>0</v>
      </c>
      <c r="C199" s="41">
        <f>'[1]S5 Maquette'!F199</f>
        <v>0</v>
      </c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44"/>
    </row>
    <row r="200" spans="1:20" ht="30.75" customHeight="1" x14ac:dyDescent="0.25">
      <c r="A200" s="80">
        <f>'[1]S5 Maquette'!B200</f>
        <v>0</v>
      </c>
      <c r="B200" s="80">
        <f>'[1]S5 Maquette'!C200</f>
        <v>0</v>
      </c>
      <c r="C200" s="41">
        <f>'[1]S5 Maquette'!F200</f>
        <v>0</v>
      </c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44"/>
    </row>
    <row r="201" spans="1:20" ht="30.75" customHeight="1" x14ac:dyDescent="0.25">
      <c r="A201" s="80">
        <f>'[1]S5 Maquette'!B201</f>
        <v>0</v>
      </c>
      <c r="B201" s="80">
        <f>'[1]S5 Maquette'!C201</f>
        <v>0</v>
      </c>
      <c r="C201" s="41">
        <f>'[1]S5 Maquette'!F201</f>
        <v>0</v>
      </c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44"/>
    </row>
    <row r="202" spans="1:20" ht="30.75" customHeight="1" x14ac:dyDescent="0.25">
      <c r="A202" s="80">
        <f>'[1]S5 Maquette'!B202</f>
        <v>0</v>
      </c>
      <c r="B202" s="80">
        <f>'[1]S5 Maquette'!C202</f>
        <v>0</v>
      </c>
      <c r="C202" s="41">
        <f>'[1]S5 Maquette'!F202</f>
        <v>0</v>
      </c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44"/>
    </row>
    <row r="203" spans="1:20" ht="30.75" customHeight="1" x14ac:dyDescent="0.25">
      <c r="A203" s="80">
        <f>'[1]S5 Maquette'!B203</f>
        <v>0</v>
      </c>
      <c r="B203" s="80">
        <f>'[1]S5 Maquette'!C203</f>
        <v>0</v>
      </c>
      <c r="C203" s="41">
        <f>'[1]S5 Maquette'!F203</f>
        <v>0</v>
      </c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44"/>
    </row>
    <row r="204" spans="1:20" ht="30.75" customHeight="1" x14ac:dyDescent="0.25">
      <c r="A204" s="80">
        <f>'[1]S5 Maquette'!B204</f>
        <v>0</v>
      </c>
      <c r="B204" s="80">
        <f>'[1]S5 Maquette'!C204</f>
        <v>0</v>
      </c>
      <c r="C204" s="41">
        <f>'[1]S5 Maquette'!F204</f>
        <v>0</v>
      </c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44"/>
    </row>
    <row r="205" spans="1:20" ht="30.75" customHeight="1" x14ac:dyDescent="0.25">
      <c r="A205" s="80">
        <f>'[1]S5 Maquette'!B205</f>
        <v>0</v>
      </c>
      <c r="B205" s="80">
        <f>'[1]S5 Maquette'!C205</f>
        <v>0</v>
      </c>
      <c r="C205" s="41">
        <f>'[1]S5 Maquette'!F205</f>
        <v>0</v>
      </c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44"/>
    </row>
    <row r="206" spans="1:20" ht="30.75" customHeight="1" x14ac:dyDescent="0.25">
      <c r="A206" s="80">
        <f>'[1]S5 Maquette'!B206</f>
        <v>0</v>
      </c>
      <c r="B206" s="80">
        <f>'[1]S5 Maquette'!C206</f>
        <v>0</v>
      </c>
      <c r="C206" s="41">
        <f>'[1]S5 Maquette'!F206</f>
        <v>0</v>
      </c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44"/>
    </row>
    <row r="207" spans="1:20" ht="30.75" customHeight="1" x14ac:dyDescent="0.25">
      <c r="A207" s="80">
        <f>'[1]S5 Maquette'!B207</f>
        <v>0</v>
      </c>
      <c r="B207" s="80">
        <f>'[1]S5 Maquette'!C207</f>
        <v>0</v>
      </c>
      <c r="C207" s="41">
        <f>'[1]S5 Maquette'!F207</f>
        <v>0</v>
      </c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44"/>
    </row>
    <row r="208" spans="1:20" ht="30.75" customHeight="1" x14ac:dyDescent="0.25">
      <c r="A208" s="80">
        <f>'[1]S5 Maquette'!B208</f>
        <v>0</v>
      </c>
      <c r="B208" s="80">
        <f>'[1]S5 Maquette'!C208</f>
        <v>0</v>
      </c>
      <c r="C208" s="41">
        <f>'[1]S5 Maquette'!F208</f>
        <v>0</v>
      </c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44"/>
    </row>
    <row r="209" spans="1:20" ht="30.75" customHeight="1" x14ac:dyDescent="0.25">
      <c r="A209" s="80">
        <f>'[1]S5 Maquette'!B209</f>
        <v>0</v>
      </c>
      <c r="B209" s="80">
        <f>'[1]S5 Maquette'!C209</f>
        <v>0</v>
      </c>
      <c r="C209" s="41">
        <f>'[1]S5 Maquette'!F209</f>
        <v>0</v>
      </c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44"/>
    </row>
    <row r="210" spans="1:20" ht="30.75" customHeight="1" x14ac:dyDescent="0.25">
      <c r="A210" s="80">
        <f>'[1]S5 Maquette'!B210</f>
        <v>0</v>
      </c>
      <c r="B210" s="80">
        <f>'[1]S5 Maquette'!C210</f>
        <v>0</v>
      </c>
      <c r="C210" s="41">
        <f>'[1]S5 Maquette'!F210</f>
        <v>0</v>
      </c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44"/>
    </row>
    <row r="211" spans="1:20" ht="30.75" customHeight="1" x14ac:dyDescent="0.25">
      <c r="A211" s="80">
        <f>'[1]S5 Maquette'!B211</f>
        <v>0</v>
      </c>
      <c r="B211" s="80">
        <f>'[1]S5 Maquette'!C211</f>
        <v>0</v>
      </c>
      <c r="C211" s="41">
        <f>'[1]S5 Maquette'!F211</f>
        <v>0</v>
      </c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44"/>
    </row>
    <row r="212" spans="1:20" ht="30.75" customHeight="1" x14ac:dyDescent="0.25">
      <c r="A212" s="80">
        <f>'[1]S5 Maquette'!B212</f>
        <v>0</v>
      </c>
      <c r="B212" s="80">
        <f>'[1]S5 Maquette'!C212</f>
        <v>0</v>
      </c>
      <c r="C212" s="41">
        <f>'[1]S5 Maquette'!F212</f>
        <v>0</v>
      </c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44"/>
    </row>
    <row r="213" spans="1:20" ht="30.75" customHeight="1" x14ac:dyDescent="0.25">
      <c r="A213" s="80">
        <f>'[1]S5 Maquette'!B213</f>
        <v>0</v>
      </c>
      <c r="B213" s="80">
        <f>'[1]S5 Maquette'!C213</f>
        <v>0</v>
      </c>
      <c r="C213" s="41">
        <f>'[1]S5 Maquette'!F213</f>
        <v>0</v>
      </c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44"/>
    </row>
    <row r="214" spans="1:20" ht="30.75" customHeight="1" x14ac:dyDescent="0.25">
      <c r="A214" s="80">
        <f>'[1]S5 Maquette'!B214</f>
        <v>0</v>
      </c>
      <c r="B214" s="80">
        <f>'[1]S5 Maquette'!C214</f>
        <v>0</v>
      </c>
      <c r="C214" s="41">
        <f>'[1]S5 Maquette'!F214</f>
        <v>0</v>
      </c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44"/>
    </row>
    <row r="215" spans="1:20" ht="30.75" customHeight="1" x14ac:dyDescent="0.25">
      <c r="A215" s="80">
        <f>'[1]S5 Maquette'!B215</f>
        <v>0</v>
      </c>
      <c r="B215" s="80">
        <f>'[1]S5 Maquette'!C215</f>
        <v>0</v>
      </c>
      <c r="C215" s="41">
        <f>'[1]S5 Maquette'!F215</f>
        <v>0</v>
      </c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44"/>
    </row>
    <row r="216" spans="1:20" ht="30.75" customHeight="1" x14ac:dyDescent="0.25">
      <c r="A216" s="80">
        <f>'[1]S5 Maquette'!B216</f>
        <v>0</v>
      </c>
      <c r="B216" s="80">
        <f>'[1]S5 Maquette'!C216</f>
        <v>0</v>
      </c>
      <c r="C216" s="41">
        <f>'[1]S5 Maquette'!F216</f>
        <v>0</v>
      </c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44"/>
    </row>
    <row r="217" spans="1:20" ht="30.75" customHeight="1" x14ac:dyDescent="0.25">
      <c r="A217" s="80">
        <f>'[1]S5 Maquette'!B217</f>
        <v>0</v>
      </c>
      <c r="B217" s="80">
        <f>'[1]S5 Maquette'!C217</f>
        <v>0</v>
      </c>
      <c r="C217" s="41">
        <f>'[1]S5 Maquette'!F217</f>
        <v>0</v>
      </c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44"/>
    </row>
    <row r="218" spans="1:20" ht="30.75" customHeight="1" x14ac:dyDescent="0.25">
      <c r="A218" s="80">
        <f>'[1]S5 Maquette'!B218</f>
        <v>0</v>
      </c>
      <c r="B218" s="80">
        <f>'[1]S5 Maquette'!C218</f>
        <v>0</v>
      </c>
      <c r="C218" s="41">
        <f>'[1]S5 Maquette'!F218</f>
        <v>0</v>
      </c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44"/>
    </row>
    <row r="219" spans="1:20" ht="30.75" customHeight="1" x14ac:dyDescent="0.25">
      <c r="A219" s="80">
        <f>'[1]S5 Maquette'!B219</f>
        <v>0</v>
      </c>
      <c r="B219" s="80">
        <f>'[1]S5 Maquette'!C219</f>
        <v>0</v>
      </c>
      <c r="C219" s="41">
        <f>'[1]S5 Maquette'!F219</f>
        <v>0</v>
      </c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44"/>
    </row>
    <row r="220" spans="1:20" ht="30.75" customHeight="1" x14ac:dyDescent="0.25">
      <c r="A220" s="80">
        <f>'[1]S5 Maquette'!B220</f>
        <v>0</v>
      </c>
      <c r="B220" s="80">
        <f>'[1]S5 Maquette'!C220</f>
        <v>0</v>
      </c>
      <c r="C220" s="41">
        <f>'[1]S5 Maquette'!F220</f>
        <v>0</v>
      </c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44"/>
    </row>
    <row r="221" spans="1:20" ht="30.75" customHeight="1" x14ac:dyDescent="0.25">
      <c r="A221" s="80">
        <f>'[1]S5 Maquette'!B221</f>
        <v>0</v>
      </c>
      <c r="B221" s="80">
        <f>'[1]S5 Maquette'!C221</f>
        <v>0</v>
      </c>
      <c r="C221" s="41">
        <f>'[1]S5 Maquette'!F221</f>
        <v>0</v>
      </c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44"/>
    </row>
    <row r="222" spans="1:20" ht="30.75" customHeight="1" x14ac:dyDescent="0.25">
      <c r="A222" s="80">
        <f>'[1]S5 Maquette'!B222</f>
        <v>0</v>
      </c>
      <c r="B222" s="80">
        <f>'[1]S5 Maquette'!C222</f>
        <v>0</v>
      </c>
      <c r="C222" s="41">
        <f>'[1]S5 Maquette'!F222</f>
        <v>0</v>
      </c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44"/>
    </row>
    <row r="223" spans="1:20" ht="30.75" customHeight="1" x14ac:dyDescent="0.25">
      <c r="A223" s="80">
        <f>'[1]S5 Maquette'!B223</f>
        <v>0</v>
      </c>
      <c r="B223" s="80">
        <f>'[1]S5 Maquette'!C223</f>
        <v>0</v>
      </c>
      <c r="C223" s="41">
        <f>'[1]S5 Maquette'!F223</f>
        <v>0</v>
      </c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44"/>
    </row>
    <row r="224" spans="1:20" ht="30.75" customHeight="1" x14ac:dyDescent="0.25">
      <c r="A224" s="80">
        <f>'[1]S5 Maquette'!B224</f>
        <v>0</v>
      </c>
      <c r="B224" s="80">
        <f>'[1]S5 Maquette'!C224</f>
        <v>0</v>
      </c>
      <c r="C224" s="41">
        <f>'[1]S5 Maquette'!F224</f>
        <v>0</v>
      </c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44"/>
    </row>
    <row r="225" spans="1:20" ht="30.75" customHeight="1" x14ac:dyDescent="0.25">
      <c r="A225" s="80">
        <f>'[1]S5 Maquette'!B225</f>
        <v>0</v>
      </c>
      <c r="B225" s="80">
        <f>'[1]S5 Maquette'!C225</f>
        <v>0</v>
      </c>
      <c r="C225" s="41">
        <f>'[1]S5 Maquette'!F225</f>
        <v>0</v>
      </c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44"/>
    </row>
    <row r="226" spans="1:20" ht="30.75" customHeight="1" x14ac:dyDescent="0.25">
      <c r="A226" s="80">
        <f>'[1]S5 Maquette'!B226</f>
        <v>0</v>
      </c>
      <c r="B226" s="80">
        <f>'[1]S5 Maquette'!C226</f>
        <v>0</v>
      </c>
      <c r="C226" s="41">
        <f>'[1]S5 Maquette'!F226</f>
        <v>0</v>
      </c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44"/>
    </row>
    <row r="227" spans="1:20" ht="30.75" customHeight="1" x14ac:dyDescent="0.25">
      <c r="A227" s="80">
        <f>'[1]S5 Maquette'!B227</f>
        <v>0</v>
      </c>
      <c r="B227" s="80">
        <f>'[1]S5 Maquette'!C227</f>
        <v>0</v>
      </c>
      <c r="C227" s="41">
        <f>'[1]S5 Maquette'!F227</f>
        <v>0</v>
      </c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44"/>
    </row>
    <row r="228" spans="1:20" ht="30.75" customHeight="1" x14ac:dyDescent="0.25">
      <c r="A228" s="80">
        <f>'[1]S5 Maquette'!B228</f>
        <v>0</v>
      </c>
      <c r="B228" s="80">
        <f>'[1]S5 Maquette'!C228</f>
        <v>0</v>
      </c>
      <c r="C228" s="41">
        <f>'[1]S5 Maquette'!F228</f>
        <v>0</v>
      </c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44"/>
    </row>
    <row r="229" spans="1:20" ht="30.75" customHeight="1" x14ac:dyDescent="0.25">
      <c r="A229" s="80">
        <f>'[1]S5 Maquette'!B229</f>
        <v>0</v>
      </c>
      <c r="B229" s="80">
        <f>'[1]S5 Maquette'!C229</f>
        <v>0</v>
      </c>
      <c r="C229" s="41">
        <f>'[1]S5 Maquette'!F229</f>
        <v>0</v>
      </c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44"/>
    </row>
    <row r="230" spans="1:20" ht="30.75" customHeight="1" x14ac:dyDescent="0.25">
      <c r="A230" s="80">
        <f>'[1]S5 Maquette'!B230</f>
        <v>0</v>
      </c>
      <c r="B230" s="80">
        <f>'[1]S5 Maquette'!C230</f>
        <v>0</v>
      </c>
      <c r="C230" s="41">
        <f>'[1]S5 Maquette'!F230</f>
        <v>0</v>
      </c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44"/>
    </row>
    <row r="231" spans="1:20" ht="30.75" customHeight="1" x14ac:dyDescent="0.25">
      <c r="A231" s="80">
        <f>'[1]S5 Maquette'!B231</f>
        <v>0</v>
      </c>
      <c r="B231" s="80">
        <f>'[1]S5 Maquette'!C231</f>
        <v>0</v>
      </c>
      <c r="C231" s="41">
        <f>'[1]S5 Maquette'!F231</f>
        <v>0</v>
      </c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44"/>
    </row>
    <row r="232" spans="1:20" ht="30.75" customHeight="1" x14ac:dyDescent="0.25">
      <c r="A232" s="80">
        <f>'[1]S5 Maquette'!B232</f>
        <v>0</v>
      </c>
      <c r="B232" s="80">
        <f>'[1]S5 Maquette'!C232</f>
        <v>0</v>
      </c>
      <c r="C232" s="41">
        <f>'[1]S5 Maquette'!F232</f>
        <v>0</v>
      </c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44"/>
    </row>
    <row r="233" spans="1:20" ht="30.75" customHeight="1" x14ac:dyDescent="0.25">
      <c r="A233" s="80">
        <f>'[1]S5 Maquette'!B233</f>
        <v>0</v>
      </c>
      <c r="B233" s="80">
        <f>'[1]S5 Maquette'!C233</f>
        <v>0</v>
      </c>
      <c r="C233" s="41">
        <f>'[1]S5 Maquette'!F233</f>
        <v>0</v>
      </c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44"/>
    </row>
    <row r="234" spans="1:20" ht="30.75" customHeight="1" x14ac:dyDescent="0.25">
      <c r="A234" s="80">
        <f>'[1]S5 Maquette'!B234</f>
        <v>0</v>
      </c>
      <c r="B234" s="80">
        <f>'[1]S5 Maquette'!C234</f>
        <v>0</v>
      </c>
      <c r="C234" s="41">
        <f>'[1]S5 Maquette'!F234</f>
        <v>0</v>
      </c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44"/>
    </row>
    <row r="235" spans="1:20" ht="30.75" customHeight="1" x14ac:dyDescent="0.25">
      <c r="A235" s="80">
        <f>'[1]S5 Maquette'!B235</f>
        <v>0</v>
      </c>
      <c r="B235" s="80">
        <f>'[1]S5 Maquette'!C235</f>
        <v>0</v>
      </c>
      <c r="C235" s="41">
        <f>'[1]S5 Maquette'!F235</f>
        <v>0</v>
      </c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44"/>
    </row>
    <row r="236" spans="1:20" ht="30.75" customHeight="1" x14ac:dyDescent="0.25">
      <c r="A236" s="80">
        <f>'[1]S5 Maquette'!B236</f>
        <v>0</v>
      </c>
      <c r="B236" s="80">
        <f>'[1]S5 Maquette'!C236</f>
        <v>0</v>
      </c>
      <c r="C236" s="41">
        <f>'[1]S5 Maquette'!F236</f>
        <v>0</v>
      </c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44"/>
    </row>
    <row r="237" spans="1:20" ht="30.75" customHeight="1" x14ac:dyDescent="0.25">
      <c r="A237" s="80">
        <f>'[1]S5 Maquette'!B237</f>
        <v>0</v>
      </c>
      <c r="B237" s="80">
        <f>'[1]S5 Maquette'!C237</f>
        <v>0</v>
      </c>
      <c r="C237" s="41">
        <f>'[1]S5 Maquette'!F237</f>
        <v>0</v>
      </c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44"/>
    </row>
    <row r="238" spans="1:20" ht="30.75" customHeight="1" x14ac:dyDescent="0.25">
      <c r="A238" s="80">
        <f>'[1]S5 Maquette'!B238</f>
        <v>0</v>
      </c>
      <c r="B238" s="80">
        <f>'[1]S5 Maquette'!C238</f>
        <v>0</v>
      </c>
      <c r="C238" s="41">
        <f>'[1]S5 Maquette'!F238</f>
        <v>0</v>
      </c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44"/>
    </row>
    <row r="239" spans="1:20" ht="30.75" customHeight="1" x14ac:dyDescent="0.25">
      <c r="A239" s="80">
        <f>'[1]S5 Maquette'!B239</f>
        <v>0</v>
      </c>
      <c r="B239" s="80">
        <f>'[1]S5 Maquette'!C239</f>
        <v>0</v>
      </c>
      <c r="C239" s="41">
        <f>'[1]S5 Maquette'!F239</f>
        <v>0</v>
      </c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44"/>
    </row>
    <row r="240" spans="1:20" ht="30.75" customHeight="1" x14ac:dyDescent="0.25">
      <c r="A240" s="80">
        <f>'[1]S5 Maquette'!B240</f>
        <v>0</v>
      </c>
      <c r="B240" s="80">
        <f>'[1]S5 Maquette'!C240</f>
        <v>0</v>
      </c>
      <c r="C240" s="41">
        <f>'[1]S5 Maquette'!F240</f>
        <v>0</v>
      </c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44"/>
    </row>
    <row r="241" spans="1:20" ht="30.75" customHeight="1" x14ac:dyDescent="0.25">
      <c r="A241" s="80">
        <f>'[1]S5 Maquette'!B241</f>
        <v>0</v>
      </c>
      <c r="B241" s="80">
        <f>'[1]S5 Maquette'!C241</f>
        <v>0</v>
      </c>
      <c r="C241" s="41">
        <f>'[1]S5 Maquette'!F241</f>
        <v>0</v>
      </c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44"/>
    </row>
    <row r="242" spans="1:20" ht="30.75" customHeight="1" x14ac:dyDescent="0.25">
      <c r="A242" s="80">
        <f>'[1]S5 Maquette'!B242</f>
        <v>0</v>
      </c>
      <c r="B242" s="80">
        <f>'[1]S5 Maquette'!C242</f>
        <v>0</v>
      </c>
      <c r="C242" s="41">
        <f>'[1]S5 Maquette'!F242</f>
        <v>0</v>
      </c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44"/>
    </row>
    <row r="243" spans="1:20" ht="30.75" customHeight="1" x14ac:dyDescent="0.25">
      <c r="A243" s="80">
        <f>'[1]S5 Maquette'!B243</f>
        <v>0</v>
      </c>
      <c r="B243" s="80">
        <f>'[1]S5 Maquette'!C243</f>
        <v>0</v>
      </c>
      <c r="C243" s="41">
        <f>'[1]S5 Maquette'!F243</f>
        <v>0</v>
      </c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44"/>
    </row>
    <row r="244" spans="1:20" ht="30.75" customHeight="1" x14ac:dyDescent="0.25">
      <c r="A244" s="80">
        <f>'[1]S5 Maquette'!B244</f>
        <v>0</v>
      </c>
      <c r="B244" s="80">
        <f>'[1]S5 Maquette'!C244</f>
        <v>0</v>
      </c>
      <c r="C244" s="41">
        <f>'[1]S5 Maquette'!F244</f>
        <v>0</v>
      </c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44"/>
    </row>
    <row r="245" spans="1:20" ht="30.75" customHeight="1" x14ac:dyDescent="0.25">
      <c r="A245" s="80">
        <f>'[1]S5 Maquette'!B245</f>
        <v>0</v>
      </c>
      <c r="B245" s="80">
        <f>'[1]S5 Maquette'!C245</f>
        <v>0</v>
      </c>
      <c r="C245" s="41">
        <f>'[1]S5 Maquette'!F245</f>
        <v>0</v>
      </c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44"/>
    </row>
    <row r="246" spans="1:20" ht="30.75" customHeight="1" x14ac:dyDescent="0.25">
      <c r="A246" s="80">
        <f>'[1]S5 Maquette'!B246</f>
        <v>0</v>
      </c>
      <c r="B246" s="80">
        <f>'[1]S5 Maquette'!C246</f>
        <v>0</v>
      </c>
      <c r="C246" s="41">
        <f>'[1]S5 Maquette'!F246</f>
        <v>0</v>
      </c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44"/>
    </row>
    <row r="247" spans="1:20" ht="30.75" customHeight="1" x14ac:dyDescent="0.25">
      <c r="A247" s="80">
        <f>'[1]S5 Maquette'!B247</f>
        <v>0</v>
      </c>
      <c r="B247" s="80">
        <f>'[1]S5 Maquette'!C247</f>
        <v>0</v>
      </c>
      <c r="C247" s="41">
        <f>'[1]S5 Maquette'!F247</f>
        <v>0</v>
      </c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44"/>
    </row>
    <row r="248" spans="1:20" ht="30.75" customHeight="1" x14ac:dyDescent="0.25">
      <c r="A248" s="80">
        <f>'[1]S5 Maquette'!B248</f>
        <v>0</v>
      </c>
      <c r="B248" s="80">
        <f>'[1]S5 Maquette'!C248</f>
        <v>0</v>
      </c>
      <c r="C248" s="41">
        <f>'[1]S5 Maquette'!F248</f>
        <v>0</v>
      </c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44"/>
    </row>
    <row r="249" spans="1:20" ht="30.75" customHeight="1" x14ac:dyDescent="0.25">
      <c r="A249" s="80">
        <f>'[1]S5 Maquette'!B249</f>
        <v>0</v>
      </c>
      <c r="B249" s="80">
        <f>'[1]S5 Maquette'!C249</f>
        <v>0</v>
      </c>
      <c r="C249" s="41">
        <f>'[1]S5 Maquette'!F249</f>
        <v>0</v>
      </c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44"/>
    </row>
    <row r="250" spans="1:20" ht="30.75" customHeight="1" x14ac:dyDescent="0.25">
      <c r="A250" s="80">
        <f>'[1]S5 Maquette'!B250</f>
        <v>0</v>
      </c>
      <c r="B250" s="80">
        <f>'[1]S5 Maquette'!C250</f>
        <v>0</v>
      </c>
      <c r="C250" s="41">
        <f>'[1]S5 Maquette'!F250</f>
        <v>0</v>
      </c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44"/>
    </row>
    <row r="251" spans="1:20" ht="30.75" customHeight="1" x14ac:dyDescent="0.25">
      <c r="A251" s="80">
        <f>'[1]S5 Maquette'!B251</f>
        <v>0</v>
      </c>
      <c r="B251" s="80">
        <f>'[1]S5 Maquette'!C251</f>
        <v>0</v>
      </c>
      <c r="C251" s="41">
        <f>'[1]S5 Maquette'!F251</f>
        <v>0</v>
      </c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44"/>
    </row>
    <row r="252" spans="1:20" ht="30.75" customHeight="1" x14ac:dyDescent="0.25">
      <c r="A252" s="80">
        <f>'[1]S5 Maquette'!B252</f>
        <v>0</v>
      </c>
      <c r="B252" s="80">
        <f>'[1]S5 Maquette'!C252</f>
        <v>0</v>
      </c>
      <c r="C252" s="41">
        <f>'[1]S5 Maquette'!F252</f>
        <v>0</v>
      </c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44"/>
    </row>
    <row r="253" spans="1:20" ht="30.75" customHeight="1" x14ac:dyDescent="0.25">
      <c r="A253" s="80">
        <f>'[1]S5 Maquette'!B253</f>
        <v>0</v>
      </c>
      <c r="B253" s="80">
        <f>'[1]S5 Maquette'!C253</f>
        <v>0</v>
      </c>
      <c r="C253" s="41">
        <f>'[1]S5 Maquette'!F253</f>
        <v>0</v>
      </c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44"/>
    </row>
    <row r="254" spans="1:20" ht="30.75" customHeight="1" x14ac:dyDescent="0.25">
      <c r="A254" s="80">
        <f>'[1]S5 Maquette'!B254</f>
        <v>0</v>
      </c>
      <c r="B254" s="80">
        <f>'[1]S5 Maquette'!C254</f>
        <v>0</v>
      </c>
      <c r="C254" s="41">
        <f>'[1]S5 Maquette'!F254</f>
        <v>0</v>
      </c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44"/>
    </row>
    <row r="255" spans="1:20" ht="30.75" customHeight="1" x14ac:dyDescent="0.25">
      <c r="A255" s="80">
        <f>'[1]S5 Maquette'!B255</f>
        <v>0</v>
      </c>
      <c r="B255" s="80">
        <f>'[1]S5 Maquette'!C255</f>
        <v>0</v>
      </c>
      <c r="C255" s="41">
        <f>'[1]S5 Maquette'!F255</f>
        <v>0</v>
      </c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44"/>
    </row>
    <row r="256" spans="1:20" ht="30.75" customHeight="1" x14ac:dyDescent="0.25">
      <c r="A256" s="80">
        <f>'[1]S5 Maquette'!B256</f>
        <v>0</v>
      </c>
      <c r="B256" s="80">
        <f>'[1]S5 Maquette'!C256</f>
        <v>0</v>
      </c>
      <c r="C256" s="41">
        <f>'[1]S5 Maquette'!F256</f>
        <v>0</v>
      </c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44"/>
    </row>
    <row r="257" spans="1:20" ht="30.75" customHeight="1" x14ac:dyDescent="0.25">
      <c r="A257" s="80">
        <f>'[1]S5 Maquette'!B257</f>
        <v>0</v>
      </c>
      <c r="B257" s="80">
        <f>'[1]S5 Maquette'!C257</f>
        <v>0</v>
      </c>
      <c r="C257" s="41">
        <f>'[1]S5 Maquette'!F257</f>
        <v>0</v>
      </c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44"/>
    </row>
    <row r="258" spans="1:20" ht="30.75" customHeight="1" x14ac:dyDescent="0.25">
      <c r="A258" s="80">
        <f>'[1]S5 Maquette'!B258</f>
        <v>0</v>
      </c>
      <c r="B258" s="80">
        <f>'[1]S5 Maquette'!C258</f>
        <v>0</v>
      </c>
      <c r="C258" s="41">
        <f>'[1]S5 Maquette'!F258</f>
        <v>0</v>
      </c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44"/>
    </row>
    <row r="259" spans="1:20" ht="30.75" customHeight="1" x14ac:dyDescent="0.25">
      <c r="A259" s="80">
        <f>'[1]S5 Maquette'!B259</f>
        <v>0</v>
      </c>
      <c r="B259" s="80">
        <f>'[1]S5 Maquette'!C259</f>
        <v>0</v>
      </c>
      <c r="C259" s="41">
        <f>'[1]S5 Maquette'!F259</f>
        <v>0</v>
      </c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44"/>
    </row>
    <row r="260" spans="1:20" ht="30.75" customHeight="1" x14ac:dyDescent="0.25">
      <c r="A260" s="80">
        <f>'[1]S5 Maquette'!B260</f>
        <v>0</v>
      </c>
      <c r="B260" s="80">
        <f>'[1]S5 Maquette'!C260</f>
        <v>0</v>
      </c>
      <c r="C260" s="41">
        <f>'[1]S5 Maquette'!F260</f>
        <v>0</v>
      </c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44"/>
    </row>
    <row r="261" spans="1:20" ht="30.75" customHeight="1" x14ac:dyDescent="0.25">
      <c r="A261" s="80">
        <f>'[1]S5 Maquette'!B261</f>
        <v>0</v>
      </c>
      <c r="B261" s="80">
        <f>'[1]S5 Maquette'!C261</f>
        <v>0</v>
      </c>
      <c r="C261" s="41">
        <f>'[1]S5 Maquette'!F261</f>
        <v>0</v>
      </c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44"/>
    </row>
    <row r="262" spans="1:20" ht="30.75" customHeight="1" x14ac:dyDescent="0.25">
      <c r="A262" s="80">
        <f>'[1]S5 Maquette'!B262</f>
        <v>0</v>
      </c>
      <c r="B262" s="80">
        <f>'[1]S5 Maquette'!C262</f>
        <v>0</v>
      </c>
      <c r="C262" s="41">
        <f>'[1]S5 Maquette'!F262</f>
        <v>0</v>
      </c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44"/>
    </row>
    <row r="263" spans="1:20" ht="30.75" customHeight="1" x14ac:dyDescent="0.25">
      <c r="A263" s="80">
        <f>'[1]S5 Maquette'!B263</f>
        <v>0</v>
      </c>
      <c r="B263" s="80">
        <f>'[1]S5 Maquette'!C263</f>
        <v>0</v>
      </c>
      <c r="C263" s="41">
        <f>'[1]S5 Maquette'!F263</f>
        <v>0</v>
      </c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44"/>
    </row>
    <row r="264" spans="1:20" ht="30.75" customHeight="1" x14ac:dyDescent="0.25">
      <c r="A264" s="80">
        <f>'[1]S5 Maquette'!B264</f>
        <v>0</v>
      </c>
      <c r="B264" s="80">
        <f>'[1]S5 Maquette'!C264</f>
        <v>0</v>
      </c>
      <c r="C264" s="41">
        <f>'[1]S5 Maquette'!F264</f>
        <v>0</v>
      </c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44"/>
    </row>
    <row r="265" spans="1:20" ht="30.75" customHeight="1" x14ac:dyDescent="0.25">
      <c r="A265" s="80">
        <f>'[1]S5 Maquette'!B265</f>
        <v>0</v>
      </c>
      <c r="B265" s="80">
        <f>'[1]S5 Maquette'!C265</f>
        <v>0</v>
      </c>
      <c r="C265" s="41">
        <f>'[1]S5 Maquette'!F265</f>
        <v>0</v>
      </c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44"/>
    </row>
    <row r="266" spans="1:20" ht="30.75" customHeight="1" x14ac:dyDescent="0.25">
      <c r="A266" s="80">
        <f>'[1]S5 Maquette'!B266</f>
        <v>0</v>
      </c>
      <c r="B266" s="80">
        <f>'[1]S5 Maquette'!C266</f>
        <v>0</v>
      </c>
      <c r="C266" s="41">
        <f>'[1]S5 Maquette'!F266</f>
        <v>0</v>
      </c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44"/>
    </row>
    <row r="267" spans="1:20" ht="30.75" customHeight="1" x14ac:dyDescent="0.25">
      <c r="A267" s="80">
        <f>'[1]S5 Maquette'!B267</f>
        <v>0</v>
      </c>
      <c r="B267" s="80">
        <f>'[1]S5 Maquette'!C267</f>
        <v>0</v>
      </c>
      <c r="C267" s="41">
        <f>'[1]S5 Maquette'!F267</f>
        <v>0</v>
      </c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44"/>
    </row>
    <row r="268" spans="1:20" ht="30.75" customHeight="1" x14ac:dyDescent="0.25">
      <c r="A268" s="80">
        <f>'[1]S5 Maquette'!B268</f>
        <v>0</v>
      </c>
      <c r="B268" s="80">
        <f>'[1]S5 Maquette'!C268</f>
        <v>0</v>
      </c>
      <c r="C268" s="41">
        <f>'[1]S5 Maquette'!F268</f>
        <v>0</v>
      </c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44"/>
    </row>
    <row r="269" spans="1:20" ht="30.75" customHeight="1" x14ac:dyDescent="0.25">
      <c r="A269" s="80">
        <f>'[1]S5 Maquette'!B269</f>
        <v>0</v>
      </c>
      <c r="B269" s="80">
        <f>'[1]S5 Maquette'!C269</f>
        <v>0</v>
      </c>
      <c r="C269" s="41">
        <f>'[1]S5 Maquette'!F269</f>
        <v>0</v>
      </c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44"/>
    </row>
    <row r="270" spans="1:20" ht="30.75" customHeight="1" x14ac:dyDescent="0.25">
      <c r="A270" s="80">
        <f>'[1]S5 Maquette'!B270</f>
        <v>0</v>
      </c>
      <c r="B270" s="80">
        <f>'[1]S5 Maquette'!C270</f>
        <v>0</v>
      </c>
      <c r="C270" s="41">
        <f>'[1]S5 Maquette'!F270</f>
        <v>0</v>
      </c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44"/>
    </row>
    <row r="271" spans="1:20" ht="30.75" customHeight="1" x14ac:dyDescent="0.25">
      <c r="A271" s="80">
        <f>'[1]S5 Maquette'!B271</f>
        <v>0</v>
      </c>
      <c r="B271" s="80">
        <f>'[1]S5 Maquette'!C271</f>
        <v>0</v>
      </c>
      <c r="C271" s="41">
        <f>'[1]S5 Maquette'!F271</f>
        <v>0</v>
      </c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44"/>
    </row>
    <row r="272" spans="1:20" ht="30.75" customHeight="1" x14ac:dyDescent="0.25">
      <c r="A272" s="80">
        <f>'[1]S5 Maquette'!B272</f>
        <v>0</v>
      </c>
      <c r="B272" s="80">
        <f>'[1]S5 Maquette'!C272</f>
        <v>0</v>
      </c>
      <c r="C272" s="41">
        <f>'[1]S5 Maquette'!F272</f>
        <v>0</v>
      </c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44"/>
    </row>
    <row r="273" spans="1:20" ht="30.75" customHeight="1" x14ac:dyDescent="0.25">
      <c r="A273" s="80">
        <f>'[1]S5 Maquette'!B273</f>
        <v>0</v>
      </c>
      <c r="B273" s="80">
        <f>'[1]S5 Maquette'!C273</f>
        <v>0</v>
      </c>
      <c r="C273" s="41">
        <f>'[1]S5 Maquette'!F273</f>
        <v>0</v>
      </c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44"/>
    </row>
    <row r="274" spans="1:20" ht="30.75" customHeight="1" x14ac:dyDescent="0.25">
      <c r="A274" s="80">
        <f>'[1]S5 Maquette'!B274</f>
        <v>0</v>
      </c>
      <c r="B274" s="80">
        <f>'[1]S5 Maquette'!C274</f>
        <v>0</v>
      </c>
      <c r="C274" s="41">
        <f>'[1]S5 Maquette'!F274</f>
        <v>0</v>
      </c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44"/>
    </row>
    <row r="275" spans="1:20" ht="30.75" customHeight="1" x14ac:dyDescent="0.25">
      <c r="A275" s="80">
        <f>'[1]S5 Maquette'!B275</f>
        <v>0</v>
      </c>
      <c r="B275" s="80">
        <f>'[1]S5 Maquette'!C275</f>
        <v>0</v>
      </c>
      <c r="C275" s="41">
        <f>'[1]S5 Maquette'!F275</f>
        <v>0</v>
      </c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44"/>
    </row>
    <row r="276" spans="1:20" ht="30.75" customHeight="1" x14ac:dyDescent="0.25">
      <c r="A276" s="80">
        <f>'[1]S5 Maquette'!B276</f>
        <v>0</v>
      </c>
      <c r="B276" s="80">
        <f>'[1]S5 Maquette'!C276</f>
        <v>0</v>
      </c>
      <c r="C276" s="41">
        <f>'[1]S5 Maquette'!F276</f>
        <v>0</v>
      </c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44"/>
    </row>
    <row r="277" spans="1:20" ht="30.75" customHeight="1" x14ac:dyDescent="0.25">
      <c r="A277" s="80">
        <f>'[1]S5 Maquette'!B277</f>
        <v>0</v>
      </c>
      <c r="B277" s="80">
        <f>'[1]S5 Maquette'!C277</f>
        <v>0</v>
      </c>
      <c r="C277" s="41">
        <f>'[1]S5 Maquette'!F277</f>
        <v>0</v>
      </c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44"/>
    </row>
    <row r="278" spans="1:20" ht="30.75" customHeight="1" x14ac:dyDescent="0.25">
      <c r="A278" s="80">
        <f>'[1]S5 Maquette'!B278</f>
        <v>0</v>
      </c>
      <c r="B278" s="80">
        <f>'[1]S5 Maquette'!C278</f>
        <v>0</v>
      </c>
      <c r="C278" s="41">
        <f>'[1]S5 Maquette'!F278</f>
        <v>0</v>
      </c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44"/>
    </row>
    <row r="279" spans="1:20" ht="30.75" customHeight="1" x14ac:dyDescent="0.25">
      <c r="A279" s="80">
        <f>'[1]S5 Maquette'!B279</f>
        <v>0</v>
      </c>
      <c r="B279" s="80">
        <f>'[1]S5 Maquette'!C279</f>
        <v>0</v>
      </c>
      <c r="C279" s="41">
        <f>'[1]S5 Maquette'!F279</f>
        <v>0</v>
      </c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44"/>
    </row>
    <row r="280" spans="1:20" ht="30.75" customHeight="1" x14ac:dyDescent="0.25">
      <c r="A280" s="80">
        <f>'[1]S5 Maquette'!B280</f>
        <v>0</v>
      </c>
      <c r="B280" s="80">
        <f>'[1]S5 Maquette'!C280</f>
        <v>0</v>
      </c>
      <c r="C280" s="41">
        <f>'[1]S5 Maquette'!F280</f>
        <v>0</v>
      </c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44"/>
    </row>
    <row r="281" spans="1:20" ht="30.75" customHeight="1" x14ac:dyDescent="0.25">
      <c r="A281" s="80">
        <f>'[1]S5 Maquette'!B281</f>
        <v>0</v>
      </c>
      <c r="B281" s="80">
        <f>'[1]S5 Maquette'!C281</f>
        <v>0</v>
      </c>
      <c r="C281" s="41">
        <f>'[1]S5 Maquette'!F281</f>
        <v>0</v>
      </c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44"/>
    </row>
    <row r="282" spans="1:20" ht="30.75" customHeight="1" x14ac:dyDescent="0.25">
      <c r="A282" s="80">
        <f>'[1]S5 Maquette'!B282</f>
        <v>0</v>
      </c>
      <c r="B282" s="80">
        <f>'[1]S5 Maquette'!C282</f>
        <v>0</v>
      </c>
      <c r="C282" s="41">
        <f>'[1]S5 Maquette'!F282</f>
        <v>0</v>
      </c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44"/>
    </row>
    <row r="283" spans="1:20" ht="30.75" customHeight="1" x14ac:dyDescent="0.25">
      <c r="A283" s="80">
        <f>'[1]S5 Maquette'!B283</f>
        <v>0</v>
      </c>
      <c r="B283" s="80">
        <f>'[1]S5 Maquette'!C283</f>
        <v>0</v>
      </c>
      <c r="C283" s="41">
        <f>'[1]S5 Maquette'!F283</f>
        <v>0</v>
      </c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44"/>
    </row>
    <row r="284" spans="1:20" ht="30.75" customHeight="1" x14ac:dyDescent="0.25">
      <c r="A284" s="80">
        <f>'[1]S5 Maquette'!B284</f>
        <v>0</v>
      </c>
      <c r="B284" s="80">
        <f>'[1]S5 Maquette'!C284</f>
        <v>0</v>
      </c>
      <c r="C284" s="41">
        <f>'[1]S5 Maquette'!F284</f>
        <v>0</v>
      </c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44"/>
    </row>
    <row r="285" spans="1:20" ht="30.75" customHeight="1" x14ac:dyDescent="0.25">
      <c r="A285" s="80">
        <f>'[1]S5 Maquette'!B285</f>
        <v>0</v>
      </c>
      <c r="B285" s="80">
        <f>'[1]S5 Maquette'!C285</f>
        <v>0</v>
      </c>
      <c r="C285" s="41">
        <f>'[1]S5 Maquette'!F285</f>
        <v>0</v>
      </c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44"/>
    </row>
    <row r="286" spans="1:20" ht="30.75" customHeight="1" x14ac:dyDescent="0.25">
      <c r="A286" s="80">
        <f>'[1]S5 Maquette'!B286</f>
        <v>0</v>
      </c>
      <c r="B286" s="80">
        <f>'[1]S5 Maquette'!C286</f>
        <v>0</v>
      </c>
      <c r="C286" s="41">
        <f>'[1]S5 Maquette'!F286</f>
        <v>0</v>
      </c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44"/>
    </row>
    <row r="287" spans="1:20" ht="30.75" customHeight="1" x14ac:dyDescent="0.25">
      <c r="A287" s="80">
        <f>'[1]S5 Maquette'!B287</f>
        <v>0</v>
      </c>
      <c r="B287" s="80">
        <f>'[1]S5 Maquette'!C287</f>
        <v>0</v>
      </c>
      <c r="C287" s="41">
        <f>'[1]S5 Maquette'!F287</f>
        <v>0</v>
      </c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44"/>
    </row>
    <row r="288" spans="1:20" ht="30.75" customHeight="1" x14ac:dyDescent="0.25">
      <c r="A288" s="80">
        <f>'[1]S5 Maquette'!B288</f>
        <v>0</v>
      </c>
      <c r="B288" s="80">
        <f>'[1]S5 Maquette'!C288</f>
        <v>0</v>
      </c>
      <c r="C288" s="41">
        <f>'[1]S5 Maquette'!F288</f>
        <v>0</v>
      </c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44"/>
    </row>
    <row r="289" spans="1:20" ht="30.75" customHeight="1" x14ac:dyDescent="0.25">
      <c r="A289" s="80">
        <f>'[1]S5 Maquette'!B289</f>
        <v>0</v>
      </c>
      <c r="B289" s="80">
        <f>'[1]S5 Maquette'!C289</f>
        <v>0</v>
      </c>
      <c r="C289" s="41">
        <f>'[1]S5 Maquette'!F289</f>
        <v>0</v>
      </c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44"/>
    </row>
    <row r="290" spans="1:20" ht="30.75" customHeight="1" x14ac:dyDescent="0.25">
      <c r="A290" s="80">
        <f>'[1]S5 Maquette'!B290</f>
        <v>0</v>
      </c>
      <c r="B290" s="80">
        <f>'[1]S5 Maquette'!C290</f>
        <v>0</v>
      </c>
      <c r="C290" s="41">
        <f>'[1]S5 Maquette'!F290</f>
        <v>0</v>
      </c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44"/>
    </row>
    <row r="291" spans="1:20" ht="30.75" customHeight="1" x14ac:dyDescent="0.25">
      <c r="A291" s="80">
        <f>'[1]S5 Maquette'!B291</f>
        <v>0</v>
      </c>
      <c r="B291" s="80">
        <f>'[1]S5 Maquette'!C291</f>
        <v>0</v>
      </c>
      <c r="C291" s="41">
        <f>'[1]S5 Maquette'!F291</f>
        <v>0</v>
      </c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44"/>
    </row>
    <row r="292" spans="1:20" ht="30.75" customHeight="1" x14ac:dyDescent="0.25">
      <c r="A292" s="80">
        <f>'[1]S5 Maquette'!B292</f>
        <v>0</v>
      </c>
      <c r="B292" s="80">
        <f>'[1]S5 Maquette'!C292</f>
        <v>0</v>
      </c>
      <c r="C292" s="41">
        <f>'[1]S5 Maquette'!F292</f>
        <v>0</v>
      </c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44"/>
    </row>
    <row r="293" spans="1:20" ht="30.75" customHeight="1" x14ac:dyDescent="0.25">
      <c r="A293" s="80">
        <f>'[1]S5 Maquette'!B293</f>
        <v>0</v>
      </c>
      <c r="B293" s="80">
        <f>'[1]S5 Maquette'!C293</f>
        <v>0</v>
      </c>
      <c r="C293" s="41">
        <f>'[1]S5 Maquette'!F293</f>
        <v>0</v>
      </c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44"/>
    </row>
    <row r="294" spans="1:20" ht="30.75" customHeight="1" x14ac:dyDescent="0.25">
      <c r="A294" s="80">
        <f>'[1]S5 Maquette'!B294</f>
        <v>0</v>
      </c>
      <c r="B294" s="80">
        <f>'[1]S5 Maquette'!C294</f>
        <v>0</v>
      </c>
      <c r="C294" s="41">
        <f>'[1]S5 Maquette'!F294</f>
        <v>0</v>
      </c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44"/>
    </row>
    <row r="295" spans="1:20" ht="30.75" customHeight="1" x14ac:dyDescent="0.25">
      <c r="A295" s="80">
        <f>'[1]S5 Maquette'!B295</f>
        <v>0</v>
      </c>
      <c r="B295" s="80">
        <f>'[1]S5 Maquette'!C295</f>
        <v>0</v>
      </c>
      <c r="C295" s="41">
        <f>'[1]S5 Maquette'!F295</f>
        <v>0</v>
      </c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44"/>
    </row>
    <row r="296" spans="1:20" ht="30.75" customHeight="1" x14ac:dyDescent="0.25">
      <c r="A296" s="80">
        <f>'[1]S5 Maquette'!B296</f>
        <v>0</v>
      </c>
      <c r="B296" s="80">
        <f>'[1]S5 Maquette'!C296</f>
        <v>0</v>
      </c>
      <c r="C296" s="41">
        <f>'[1]S5 Maquette'!F296</f>
        <v>0</v>
      </c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44"/>
    </row>
    <row r="297" spans="1:20" ht="30.75" customHeight="1" x14ac:dyDescent="0.25">
      <c r="A297" s="80">
        <f>'[1]S5 Maquette'!B297</f>
        <v>0</v>
      </c>
      <c r="B297" s="80">
        <f>'[1]S5 Maquette'!C297</f>
        <v>0</v>
      </c>
      <c r="C297" s="41">
        <f>'[1]S5 Maquette'!F297</f>
        <v>0</v>
      </c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44"/>
    </row>
    <row r="298" spans="1:20" ht="30.75" customHeight="1" x14ac:dyDescent="0.25">
      <c r="A298" s="80">
        <f>'[1]S5 Maquette'!B298</f>
        <v>0</v>
      </c>
      <c r="B298" s="80">
        <f>'[1]S5 Maquette'!C298</f>
        <v>0</v>
      </c>
      <c r="C298" s="41">
        <f>'[1]S5 Maquette'!F298</f>
        <v>0</v>
      </c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44"/>
    </row>
    <row r="299" spans="1:20" ht="30.75" customHeight="1" x14ac:dyDescent="0.25">
      <c r="A299" s="80">
        <f>'[1]S5 Maquette'!B299</f>
        <v>0</v>
      </c>
      <c r="B299" s="80">
        <f>'[1]S5 Maquette'!C299</f>
        <v>0</v>
      </c>
      <c r="C299" s="41">
        <f>'[1]S5 Maquette'!F299</f>
        <v>0</v>
      </c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44"/>
    </row>
    <row r="300" spans="1:20" ht="30.75" customHeight="1" x14ac:dyDescent="0.25">
      <c r="A300" s="80">
        <f>'[1]S5 Maquette'!B300</f>
        <v>0</v>
      </c>
      <c r="B300" s="80">
        <f>'[1]S5 Maquette'!C300</f>
        <v>0</v>
      </c>
      <c r="C300" s="41">
        <f>'[1]S5 Maquette'!F300</f>
        <v>0</v>
      </c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148" priority="49">
      <formula>$D1="Modification"</formula>
    </cfRule>
    <cfRule type="expression" dxfId="147" priority="50">
      <formula>$D1="Création"</formula>
    </cfRule>
    <cfRule type="expression" dxfId="146" priority="51">
      <formula>$D1="Fermeture"</formula>
    </cfRule>
  </conditionalFormatting>
  <conditionalFormatting sqref="A1:A17 A301:A999">
    <cfRule type="expression" dxfId="145" priority="45">
      <formula>$C1="Parcours Pédagogique"</formula>
    </cfRule>
    <cfRule type="expression" dxfId="144" priority="46">
      <formula>$C1="BLOC"</formula>
    </cfRule>
    <cfRule type="expression" dxfId="143" priority="47">
      <formula>$C1="OPTION"</formula>
    </cfRule>
  </conditionalFormatting>
  <conditionalFormatting sqref="M1:M999">
    <cfRule type="expression" dxfId="142" priority="44">
      <formula>$K1="CT (Contrôle terminal)"</formula>
    </cfRule>
  </conditionalFormatting>
  <conditionalFormatting sqref="T18 A18:S300">
    <cfRule type="expression" dxfId="141" priority="52">
      <formula>$C18="Modification"</formula>
    </cfRule>
    <cfRule type="expression" dxfId="140" priority="53">
      <formula>$C18="Création"</formula>
    </cfRule>
    <cfRule type="expression" dxfId="139" priority="54">
      <formula>$C18="Fermeture"</formula>
    </cfRule>
  </conditionalFormatting>
  <conditionalFormatting sqref="J1:J999">
    <cfRule type="expression" dxfId="138" priority="43">
      <formula>$I1="NON"</formula>
    </cfRule>
  </conditionalFormatting>
  <conditionalFormatting sqref="N1:O999">
    <cfRule type="expression" dxfId="137" priority="42">
      <formula>$K1="CCI (CC Intégral)"</formula>
    </cfRule>
  </conditionalFormatting>
  <conditionalFormatting sqref="S1:S999 T18">
    <cfRule type="expression" dxfId="136" priority="41">
      <formula>$P1="CT (Contrôle terminal)"</formula>
    </cfRule>
  </conditionalFormatting>
  <conditionalFormatting sqref="Q1:R999">
    <cfRule type="expression" dxfId="135" priority="40">
      <formula>$P1="Autres"</formula>
    </cfRule>
  </conditionalFormatting>
  <conditionalFormatting sqref="L1:L999">
    <cfRule type="expression" dxfId="134" priority="38">
      <formula>$K1="CCI (CC Intégral)"</formula>
    </cfRule>
    <cfRule type="expression" dxfId="133" priority="39">
      <formula>$K1="CT (Contrôle terminal)"</formula>
    </cfRule>
  </conditionalFormatting>
  <conditionalFormatting sqref="T16 A16:S298">
    <cfRule type="expression" dxfId="132" priority="48">
      <formula>$C16="Modification MCC"</formula>
    </cfRule>
  </conditionalFormatting>
  <conditionalFormatting sqref="C1:S999">
    <cfRule type="expression" dxfId="131" priority="37">
      <formula>$B1="Option"</formula>
    </cfRule>
  </conditionalFormatting>
  <conditionalFormatting sqref="T28">
    <cfRule type="expression" dxfId="65" priority="33">
      <formula>$C28="Modification MCC"</formula>
    </cfRule>
  </conditionalFormatting>
  <conditionalFormatting sqref="T28">
    <cfRule type="expression" dxfId="64" priority="31">
      <formula>$B28="Option"</formula>
    </cfRule>
  </conditionalFormatting>
  <conditionalFormatting sqref="T28">
    <cfRule type="expression" dxfId="63" priority="32">
      <formula>$P28="CT (Contrôle terminal)"</formula>
    </cfRule>
  </conditionalFormatting>
  <conditionalFormatting sqref="T28">
    <cfRule type="expression" dxfId="62" priority="34">
      <formula>$C28="Modification"</formula>
    </cfRule>
    <cfRule type="expression" dxfId="61" priority="35">
      <formula>$C28="Création"</formula>
    </cfRule>
    <cfRule type="expression" dxfId="60" priority="36">
      <formula>$C28="Fermeture"</formula>
    </cfRule>
  </conditionalFormatting>
  <conditionalFormatting sqref="T29">
    <cfRule type="expression" dxfId="59" priority="27">
      <formula>$C29="Modification MCC"</formula>
    </cfRule>
  </conditionalFormatting>
  <conditionalFormatting sqref="T29">
    <cfRule type="expression" dxfId="58" priority="25">
      <formula>$B29="Option"</formula>
    </cfRule>
  </conditionalFormatting>
  <conditionalFormatting sqref="T29">
    <cfRule type="expression" dxfId="57" priority="26">
      <formula>$P29="CT (Contrôle terminal)"</formula>
    </cfRule>
  </conditionalFormatting>
  <conditionalFormatting sqref="T29">
    <cfRule type="expression" dxfId="56" priority="28">
      <formula>$C29="Modification"</formula>
    </cfRule>
    <cfRule type="expression" dxfId="55" priority="29">
      <formula>$C29="Création"</formula>
    </cfRule>
    <cfRule type="expression" dxfId="54" priority="30">
      <formula>$C29="Fermeture"</formula>
    </cfRule>
  </conditionalFormatting>
  <conditionalFormatting sqref="T31">
    <cfRule type="expression" dxfId="53" priority="21">
      <formula>$C31="Modification MCC"</formula>
    </cfRule>
  </conditionalFormatting>
  <conditionalFormatting sqref="T31">
    <cfRule type="expression" dxfId="52" priority="19">
      <formula>$B31="Option"</formula>
    </cfRule>
  </conditionalFormatting>
  <conditionalFormatting sqref="T31">
    <cfRule type="expression" dxfId="51" priority="20">
      <formula>$P31="CT (Contrôle terminal)"</formula>
    </cfRule>
  </conditionalFormatting>
  <conditionalFormatting sqref="T31">
    <cfRule type="expression" dxfId="50" priority="22">
      <formula>$C31="Modification"</formula>
    </cfRule>
    <cfRule type="expression" dxfId="49" priority="23">
      <formula>$C31="Création"</formula>
    </cfRule>
    <cfRule type="expression" dxfId="48" priority="24">
      <formula>$C31="Fermeture"</formula>
    </cfRule>
  </conditionalFormatting>
  <conditionalFormatting sqref="T35">
    <cfRule type="expression" dxfId="47" priority="15">
      <formula>$C35="Modification MCC"</formula>
    </cfRule>
  </conditionalFormatting>
  <conditionalFormatting sqref="T35">
    <cfRule type="expression" dxfId="46" priority="13">
      <formula>$B35="Option"</formula>
    </cfRule>
  </conditionalFormatting>
  <conditionalFormatting sqref="T35">
    <cfRule type="expression" dxfId="45" priority="14">
      <formula>$P35="CT (Contrôle terminal)"</formula>
    </cfRule>
  </conditionalFormatting>
  <conditionalFormatting sqref="T35">
    <cfRule type="expression" dxfId="44" priority="16">
      <formula>$C35="Modification"</formula>
    </cfRule>
    <cfRule type="expression" dxfId="43" priority="17">
      <formula>$C35="Création"</formula>
    </cfRule>
    <cfRule type="expression" dxfId="42" priority="18">
      <formula>$C35="Fermeture"</formula>
    </cfRule>
  </conditionalFormatting>
  <conditionalFormatting sqref="T34">
    <cfRule type="expression" dxfId="41" priority="9">
      <formula>$C34="Modification MCC"</formula>
    </cfRule>
  </conditionalFormatting>
  <conditionalFormatting sqref="T34">
    <cfRule type="expression" dxfId="40" priority="7">
      <formula>$B34="Option"</formula>
    </cfRule>
  </conditionalFormatting>
  <conditionalFormatting sqref="T34">
    <cfRule type="expression" dxfId="39" priority="8">
      <formula>$P34="CT (Contrôle terminal)"</formula>
    </cfRule>
  </conditionalFormatting>
  <conditionalFormatting sqref="T34">
    <cfRule type="expression" dxfId="38" priority="10">
      <formula>$C34="Modification"</formula>
    </cfRule>
    <cfRule type="expression" dxfId="37" priority="11">
      <formula>$C34="Création"</formula>
    </cfRule>
    <cfRule type="expression" dxfId="36" priority="12">
      <formula>$C34="Fermeture"</formula>
    </cfRule>
  </conditionalFormatting>
  <conditionalFormatting sqref="T36">
    <cfRule type="expression" dxfId="35" priority="3">
      <formula>$C36="Modification MCC"</formula>
    </cfRule>
  </conditionalFormatting>
  <conditionalFormatting sqref="T36">
    <cfRule type="expression" dxfId="34" priority="1">
      <formula>$B36="Option"</formula>
    </cfRule>
  </conditionalFormatting>
  <conditionalFormatting sqref="T36">
    <cfRule type="expression" dxfId="33" priority="2">
      <formula>$P36="CT (Contrôle terminal)"</formula>
    </cfRule>
  </conditionalFormatting>
  <conditionalFormatting sqref="T36">
    <cfRule type="expression" dxfId="32" priority="4">
      <formula>$C36="Modification"</formula>
    </cfRule>
    <cfRule type="expression" dxfId="31" priority="5">
      <formula>$C36="Création"</formula>
    </cfRule>
    <cfRule type="expression" dxfId="30" priority="6">
      <formula>$C36="Fermeture"</formula>
    </cfRule>
  </conditionalFormatting>
  <dataValidations count="6">
    <dataValidation type="list" allowBlank="1" showInputMessage="1" showErrorMessage="1" sqref="Q19:Q300 N19:N300" xr:uid="{3553C9E4-98EE-432E-80C5-08134616AC22}">
      <formula1>List_Controle</formula1>
    </dataValidation>
    <dataValidation type="list" allowBlank="1" showInputMessage="1" showErrorMessage="1" sqref="K19:K300" xr:uid="{87C6D06C-17BA-41D9-913D-959FD2EDAAC8}">
      <formula1>List_Controle2</formula1>
    </dataValidation>
    <dataValidation type="list" allowBlank="1" showInputMessage="1" showErrorMessage="1" sqref="C19:C300" xr:uid="{A1760F31-B3A4-4448-9733-B3E71E6BCB08}">
      <formula1>"Modification MCC"</formula1>
    </dataValidation>
    <dataValidation type="list" allowBlank="1" showInputMessage="1" showErrorMessage="1" sqref="D1:D6" xr:uid="{8D1752BC-C2FC-4147-AB25-F1B6A54EFCF2}">
      <formula1>"Obligatoire, Facultatif, Complémentaire"</formula1>
    </dataValidation>
    <dataValidation type="list" allowBlank="1" showInputMessage="1" showErrorMessage="1" sqref="P19:P300" xr:uid="{7489407C-D3C0-4A01-BDEE-3E7775D1AAD2}">
      <formula1>"CT (Contrôle terminal), Autres"</formula1>
    </dataValidation>
    <dataValidation type="list" allowBlank="1" showInputMessage="1" showErrorMessage="1" sqref="E19:F300 G19 G23:G300 H19:I300" xr:uid="{468D0060-9097-46C2-9339-40E399EF2DA5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pageSetUpPr fitToPage="1"/>
  </sheetPr>
  <dimension ref="A1:O300"/>
  <sheetViews>
    <sheetView topLeftCell="H22" zoomScaleNormal="100" workbookViewId="0">
      <selection activeCell="M33" sqref="M33:N33"/>
    </sheetView>
  </sheetViews>
  <sheetFormatPr baseColWidth="10" defaultColWidth="11.42578125" defaultRowHeight="15" x14ac:dyDescent="0.2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</row>
    <row r="4" spans="1:10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</row>
    <row r="5" spans="1:10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</row>
    <row r="6" spans="1:10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spans="1:10" ht="18" customHeight="1" x14ac:dyDescent="0.25">
      <c r="A7" s="113" t="s">
        <v>211</v>
      </c>
      <c r="B7" s="116" t="str">
        <f>'Fiche Générale'!B3</f>
        <v>Portail_LLAC</v>
      </c>
      <c r="C7" s="113" t="s">
        <v>212</v>
      </c>
      <c r="D7" s="113"/>
      <c r="E7" s="115" t="str">
        <f>'Fiche Générale'!B4</f>
        <v>Sciences du langage</v>
      </c>
      <c r="F7" s="116"/>
      <c r="G7" s="113" t="s">
        <v>213</v>
      </c>
      <c r="H7" s="156" t="str">
        <f>'Fiche Générale'!B5</f>
        <v>HLNDL18</v>
      </c>
      <c r="I7" s="156"/>
      <c r="J7" s="156"/>
    </row>
    <row r="8" spans="1:10" ht="18" customHeight="1" x14ac:dyDescent="0.25">
      <c r="A8" s="113"/>
      <c r="B8" s="118"/>
      <c r="C8" s="113"/>
      <c r="D8" s="113"/>
      <c r="E8" s="117"/>
      <c r="F8" s="118"/>
      <c r="G8" s="113"/>
      <c r="H8" s="156"/>
      <c r="I8" s="156"/>
      <c r="J8" s="156"/>
    </row>
    <row r="9" spans="1:10" ht="18" customHeight="1" x14ac:dyDescent="0.25">
      <c r="A9" s="113"/>
      <c r="B9" s="118"/>
      <c r="C9" s="113"/>
      <c r="D9" s="113"/>
      <c r="E9" s="119"/>
      <c r="F9" s="120"/>
      <c r="G9" s="113"/>
      <c r="H9" s="156"/>
      <c r="I9" s="156"/>
      <c r="J9" s="156"/>
    </row>
    <row r="10" spans="1:10" ht="18" customHeight="1" x14ac:dyDescent="0.25">
      <c r="A10" s="113"/>
      <c r="B10" s="118"/>
      <c r="C10" s="114" t="s">
        <v>214</v>
      </c>
      <c r="D10" s="114"/>
      <c r="E10" s="121" t="str">
        <f>'Fiche Générale'!B9</f>
        <v>Linguistique et enseignement 1er degré</v>
      </c>
      <c r="F10" s="122"/>
      <c r="G10" s="122"/>
      <c r="H10" s="122"/>
      <c r="I10" s="122"/>
      <c r="J10" s="123"/>
    </row>
    <row r="11" spans="1:10" ht="18" customHeight="1" x14ac:dyDescent="0.25">
      <c r="A11" s="113"/>
      <c r="B11" s="120"/>
      <c r="C11" s="114"/>
      <c r="D11" s="114"/>
      <c r="E11" s="124"/>
      <c r="F11" s="125"/>
      <c r="G11" s="125"/>
      <c r="H11" s="125"/>
      <c r="I11" s="125"/>
      <c r="J11" s="126"/>
    </row>
    <row r="13" spans="1:10" x14ac:dyDescent="0.25">
      <c r="A13" s="112" t="s">
        <v>215</v>
      </c>
      <c r="B13" s="153" t="str">
        <f>'S5 Maquette'!B13:B14</f>
        <v>3 ème Année de Licence</v>
      </c>
      <c r="C13" s="112" t="s">
        <v>217</v>
      </c>
      <c r="D13" s="112"/>
      <c r="E13" s="144">
        <f>'S5 Maquette'!E13:F14</f>
        <v>0</v>
      </c>
      <c r="F13" s="144"/>
      <c r="G13" s="112" t="s">
        <v>199</v>
      </c>
      <c r="H13" s="85">
        <f>Calcul!D7</f>
        <v>225</v>
      </c>
      <c r="I13" s="85"/>
    </row>
    <row r="14" spans="1:10" x14ac:dyDescent="0.25">
      <c r="A14" s="112"/>
      <c r="B14" s="155"/>
      <c r="C14" s="112"/>
      <c r="D14" s="112"/>
      <c r="E14" s="144"/>
      <c r="F14" s="144"/>
      <c r="G14" s="112"/>
      <c r="H14" s="85"/>
      <c r="I14" s="85"/>
    </row>
    <row r="15" spans="1:10" x14ac:dyDescent="0.25">
      <c r="A15" s="112" t="s">
        <v>218</v>
      </c>
      <c r="B15" s="127" t="s">
        <v>186</v>
      </c>
      <c r="C15" s="129" t="s">
        <v>219</v>
      </c>
      <c r="D15" s="130"/>
      <c r="E15" s="112"/>
      <c r="F15" s="112"/>
      <c r="G15" s="112" t="s">
        <v>200</v>
      </c>
      <c r="H15" s="85">
        <f ca="1">Calcul!D20</f>
        <v>180</v>
      </c>
      <c r="I15" s="85"/>
    </row>
    <row r="16" spans="1:10" x14ac:dyDescent="0.25">
      <c r="A16" s="112"/>
      <c r="B16" s="128"/>
      <c r="C16" s="131"/>
      <c r="D16" s="132"/>
      <c r="E16" s="112"/>
      <c r="F16" s="112"/>
      <c r="G16" s="112"/>
      <c r="H16" s="85"/>
      <c r="I16" s="85"/>
    </row>
    <row r="17" spans="1:15" x14ac:dyDescent="0.25">
      <c r="I17" s="17"/>
      <c r="J17" s="17"/>
      <c r="K17" s="17"/>
      <c r="L17" s="17"/>
      <c r="M17" s="17"/>
      <c r="N17" s="17"/>
    </row>
    <row r="18" spans="1:15" ht="49.35" customHeight="1" x14ac:dyDescent="0.25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35" customHeight="1" x14ac:dyDescent="0.25">
      <c r="A19" s="51">
        <v>0</v>
      </c>
      <c r="B19" s="49" t="s">
        <v>266</v>
      </c>
      <c r="C19" s="51" t="s">
        <v>13</v>
      </c>
      <c r="D19" s="51">
        <v>6</v>
      </c>
      <c r="E19" s="57"/>
      <c r="F19" s="57"/>
      <c r="G19" s="57"/>
      <c r="H19" s="58"/>
      <c r="I19" s="58"/>
      <c r="J19" s="58"/>
      <c r="K19" s="58"/>
      <c r="L19" s="58"/>
      <c r="M19" s="58"/>
      <c r="N19" s="57"/>
      <c r="O19" s="63"/>
    </row>
    <row r="20" spans="1:15" ht="43.35" customHeight="1" x14ac:dyDescent="0.25">
      <c r="A20" s="51" t="s">
        <v>228</v>
      </c>
      <c r="B20" s="49" t="s">
        <v>229</v>
      </c>
      <c r="C20" s="51" t="s">
        <v>23</v>
      </c>
      <c r="D20" s="58"/>
      <c r="E20" s="57"/>
      <c r="F20" s="57"/>
      <c r="G20" s="57"/>
      <c r="H20" s="58"/>
      <c r="I20" s="58"/>
      <c r="J20" s="58"/>
      <c r="K20" s="58"/>
      <c r="L20" s="58"/>
      <c r="M20" s="58"/>
      <c r="N20" s="57"/>
      <c r="O20" s="63"/>
    </row>
    <row r="21" spans="1:15" ht="43.35" customHeight="1" x14ac:dyDescent="0.25">
      <c r="A21" s="51" t="s">
        <v>230</v>
      </c>
      <c r="B21" s="49" t="s">
        <v>231</v>
      </c>
      <c r="C21" s="51" t="s">
        <v>23</v>
      </c>
      <c r="D21" s="58"/>
      <c r="E21" s="57"/>
      <c r="F21" s="57"/>
      <c r="G21" s="57"/>
      <c r="H21" s="58"/>
      <c r="I21" s="58"/>
      <c r="J21" s="58"/>
      <c r="K21" s="58"/>
      <c r="L21" s="58"/>
      <c r="M21" s="58"/>
      <c r="N21" s="57"/>
      <c r="O21" s="63"/>
    </row>
    <row r="22" spans="1:15" ht="43.35" customHeight="1" x14ac:dyDescent="0.25">
      <c r="A22" s="51" t="s">
        <v>232</v>
      </c>
      <c r="B22" s="50" t="s">
        <v>267</v>
      </c>
      <c r="C22" s="51" t="s">
        <v>32</v>
      </c>
      <c r="D22" s="58"/>
      <c r="E22" s="57"/>
      <c r="F22" s="57"/>
      <c r="G22" s="57"/>
      <c r="H22" s="58"/>
      <c r="I22" s="58"/>
      <c r="J22" s="58"/>
      <c r="K22" s="58"/>
      <c r="L22" s="58"/>
      <c r="M22" s="58"/>
      <c r="N22" s="57"/>
      <c r="O22" s="63"/>
    </row>
    <row r="23" spans="1:15" ht="43.35" customHeight="1" x14ac:dyDescent="0.25">
      <c r="A23" s="51"/>
      <c r="B23" s="50" t="s">
        <v>234</v>
      </c>
      <c r="C23" s="51" t="s">
        <v>38</v>
      </c>
      <c r="D23" s="58"/>
      <c r="E23" s="57"/>
      <c r="F23" s="57"/>
      <c r="G23" s="57"/>
      <c r="H23" s="58"/>
      <c r="I23" s="58"/>
      <c r="J23" s="58"/>
      <c r="K23" s="58"/>
      <c r="L23" s="58"/>
      <c r="M23" s="58"/>
      <c r="N23" s="57"/>
      <c r="O23" s="63"/>
    </row>
    <row r="24" spans="1:15" ht="43.35" customHeight="1" x14ac:dyDescent="0.25">
      <c r="A24" s="51" t="s">
        <v>235</v>
      </c>
      <c r="B24" s="50" t="s">
        <v>268</v>
      </c>
      <c r="C24" s="51" t="s">
        <v>23</v>
      </c>
      <c r="D24" s="58"/>
      <c r="E24" s="57"/>
      <c r="F24" s="57"/>
      <c r="G24" s="57"/>
      <c r="H24" s="58"/>
      <c r="I24" s="58"/>
      <c r="J24" s="58"/>
      <c r="K24" s="58"/>
      <c r="L24" s="58"/>
      <c r="M24" s="58"/>
      <c r="N24" s="57"/>
      <c r="O24" s="63"/>
    </row>
    <row r="25" spans="1:15" ht="43.35" customHeight="1" x14ac:dyDescent="0.25">
      <c r="A25" s="51" t="s">
        <v>237</v>
      </c>
      <c r="B25" s="50" t="s">
        <v>269</v>
      </c>
      <c r="C25" s="51" t="s">
        <v>23</v>
      </c>
      <c r="D25" s="58"/>
      <c r="E25" s="57"/>
      <c r="F25" s="57"/>
      <c r="G25" s="57"/>
      <c r="H25" s="58"/>
      <c r="I25" s="58"/>
      <c r="J25" s="58"/>
      <c r="K25" s="58"/>
      <c r="L25" s="58"/>
      <c r="M25" s="58"/>
      <c r="N25" s="57"/>
      <c r="O25" s="63"/>
    </row>
    <row r="26" spans="1:15" ht="43.35" customHeight="1" x14ac:dyDescent="0.25">
      <c r="A26" s="51" t="s">
        <v>239</v>
      </c>
      <c r="B26" s="50" t="s">
        <v>270</v>
      </c>
      <c r="C26" s="51" t="s">
        <v>23</v>
      </c>
      <c r="D26" s="58"/>
      <c r="E26" s="57"/>
      <c r="F26" s="57"/>
      <c r="G26" s="57"/>
      <c r="H26" s="58"/>
      <c r="I26" s="58"/>
      <c r="J26" s="58"/>
      <c r="K26" s="58"/>
      <c r="L26" s="58"/>
      <c r="M26" s="58"/>
      <c r="N26" s="57"/>
      <c r="O26" s="63"/>
    </row>
    <row r="27" spans="1:15" ht="43.35" customHeight="1" x14ac:dyDescent="0.25">
      <c r="A27" s="66">
        <v>1</v>
      </c>
      <c r="B27" s="6" t="s">
        <v>284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66">
        <v>1.1000000000000001</v>
      </c>
      <c r="B28" s="6" t="s">
        <v>275</v>
      </c>
      <c r="C28" s="7" t="s">
        <v>23</v>
      </c>
      <c r="D28" s="7"/>
      <c r="E28" s="5"/>
      <c r="F28" s="5"/>
      <c r="G28" s="5"/>
      <c r="H28" s="7" t="s">
        <v>131</v>
      </c>
      <c r="I28" s="69">
        <v>12</v>
      </c>
      <c r="J28" s="7">
        <v>12</v>
      </c>
      <c r="K28" s="7">
        <v>0</v>
      </c>
      <c r="L28" s="7"/>
      <c r="M28" s="7"/>
      <c r="N28" s="5"/>
      <c r="O28" s="5" t="s">
        <v>298</v>
      </c>
    </row>
    <row r="29" spans="1:15" ht="43.35" customHeight="1" x14ac:dyDescent="0.25">
      <c r="A29" s="66">
        <v>1.2</v>
      </c>
      <c r="B29" s="6" t="s">
        <v>285</v>
      </c>
      <c r="C29" s="7" t="s">
        <v>23</v>
      </c>
      <c r="D29" s="7"/>
      <c r="E29" s="5"/>
      <c r="F29" s="5"/>
      <c r="G29" s="64"/>
      <c r="H29" s="7" t="s">
        <v>131</v>
      </c>
      <c r="I29" s="7">
        <v>12</v>
      </c>
      <c r="J29" s="7">
        <v>12</v>
      </c>
      <c r="K29" s="7">
        <v>0</v>
      </c>
      <c r="L29" s="7"/>
      <c r="M29" s="7"/>
      <c r="N29" s="5"/>
      <c r="O29" s="5" t="s">
        <v>298</v>
      </c>
    </row>
    <row r="30" spans="1:15" ht="43.35" customHeight="1" x14ac:dyDescent="0.25">
      <c r="A30" s="66">
        <v>1.3</v>
      </c>
      <c r="B30" s="6" t="s">
        <v>302</v>
      </c>
      <c r="C30" s="7" t="s">
        <v>23</v>
      </c>
      <c r="D30" s="7"/>
      <c r="E30" s="5"/>
      <c r="F30" s="5"/>
      <c r="G30" s="5"/>
      <c r="H30" s="7" t="s">
        <v>131</v>
      </c>
      <c r="I30" s="7">
        <v>12</v>
      </c>
      <c r="J30" s="7">
        <v>12</v>
      </c>
      <c r="K30" s="7">
        <v>0</v>
      </c>
      <c r="L30" s="7"/>
      <c r="M30" s="7"/>
      <c r="N30" s="5"/>
      <c r="O30" s="5" t="s">
        <v>298</v>
      </c>
    </row>
    <row r="31" spans="1:15" ht="43.35" customHeight="1" x14ac:dyDescent="0.25">
      <c r="A31" s="66">
        <v>2</v>
      </c>
      <c r="B31" s="6" t="s">
        <v>286</v>
      </c>
      <c r="C31" s="7" t="s">
        <v>13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66">
        <v>2.1</v>
      </c>
      <c r="B32" s="6" t="s">
        <v>287</v>
      </c>
      <c r="C32" s="7" t="s">
        <v>23</v>
      </c>
      <c r="D32" s="7"/>
      <c r="E32" s="5"/>
      <c r="F32" s="5"/>
      <c r="G32" s="5"/>
      <c r="H32" s="7" t="s">
        <v>131</v>
      </c>
      <c r="I32" s="7">
        <v>12</v>
      </c>
      <c r="J32" s="7">
        <v>12</v>
      </c>
      <c r="K32" s="7">
        <v>0</v>
      </c>
      <c r="L32" s="7"/>
      <c r="M32" s="7" t="s">
        <v>14</v>
      </c>
      <c r="N32" s="5"/>
      <c r="O32" s="5" t="s">
        <v>303</v>
      </c>
    </row>
    <row r="33" spans="1:15" ht="43.35" customHeight="1" x14ac:dyDescent="0.25">
      <c r="A33" s="66">
        <v>2.2000000000000002</v>
      </c>
      <c r="B33" s="6" t="s">
        <v>291</v>
      </c>
      <c r="C33" s="7" t="s">
        <v>23</v>
      </c>
      <c r="D33" s="7"/>
      <c r="E33" s="5"/>
      <c r="F33" s="5"/>
      <c r="G33" s="64"/>
      <c r="H33" s="7" t="s">
        <v>176</v>
      </c>
      <c r="I33" s="7">
        <v>18</v>
      </c>
      <c r="J33" s="7">
        <v>18</v>
      </c>
      <c r="K33" s="7">
        <v>0</v>
      </c>
      <c r="L33" s="7"/>
      <c r="M33" s="7" t="s">
        <v>24</v>
      </c>
      <c r="N33" s="5" t="s">
        <v>278</v>
      </c>
      <c r="O33" s="5" t="s">
        <v>300</v>
      </c>
    </row>
    <row r="34" spans="1:15" ht="43.35" customHeight="1" x14ac:dyDescent="0.25">
      <c r="A34" s="66">
        <v>3</v>
      </c>
      <c r="B34" s="6" t="s">
        <v>289</v>
      </c>
      <c r="C34" s="7" t="s">
        <v>13</v>
      </c>
      <c r="D34" s="7">
        <v>6</v>
      </c>
      <c r="E34" s="5"/>
      <c r="F34" s="5"/>
      <c r="G34" s="64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66">
        <v>3.1</v>
      </c>
      <c r="B35" s="6" t="s">
        <v>290</v>
      </c>
      <c r="C35" s="7" t="s">
        <v>23</v>
      </c>
      <c r="D35" s="7"/>
      <c r="E35" s="5"/>
      <c r="F35" s="5"/>
      <c r="G35" s="5"/>
      <c r="H35" s="7" t="s">
        <v>131</v>
      </c>
      <c r="I35" s="7">
        <v>12</v>
      </c>
      <c r="J35" s="7">
        <v>12</v>
      </c>
      <c r="K35" s="7">
        <v>0</v>
      </c>
      <c r="L35" s="7"/>
      <c r="M35" s="7"/>
      <c r="N35" s="5"/>
      <c r="O35" s="5" t="s">
        <v>298</v>
      </c>
    </row>
    <row r="36" spans="1:15" ht="43.35" customHeight="1" x14ac:dyDescent="0.25">
      <c r="A36" s="66">
        <v>3.2</v>
      </c>
      <c r="B36" s="6" t="s">
        <v>292</v>
      </c>
      <c r="C36" s="7" t="s">
        <v>23</v>
      </c>
      <c r="D36" s="7"/>
      <c r="E36" s="5"/>
      <c r="F36" s="5"/>
      <c r="G36" s="5"/>
      <c r="H36" s="7" t="s">
        <v>131</v>
      </c>
      <c r="I36" s="7">
        <v>12</v>
      </c>
      <c r="J36" s="7">
        <v>12</v>
      </c>
      <c r="K36" s="7">
        <v>0</v>
      </c>
      <c r="L36" s="7"/>
      <c r="M36" s="7"/>
      <c r="N36" s="5"/>
      <c r="O36" s="5" t="s">
        <v>298</v>
      </c>
    </row>
    <row r="37" spans="1:15" ht="43.35" customHeight="1" x14ac:dyDescent="0.25">
      <c r="A37" s="66">
        <v>4</v>
      </c>
      <c r="B37" s="6" t="s">
        <v>297</v>
      </c>
      <c r="C37" s="7" t="s">
        <v>13</v>
      </c>
      <c r="D37" s="7">
        <v>6</v>
      </c>
      <c r="E37" s="5"/>
      <c r="F37" s="5"/>
      <c r="G37" s="64"/>
      <c r="H37" s="7" t="s">
        <v>173</v>
      </c>
      <c r="I37" s="7"/>
      <c r="J37" s="7"/>
      <c r="K37" s="7"/>
      <c r="L37" s="7"/>
      <c r="M37" s="7" t="s">
        <v>24</v>
      </c>
      <c r="N37" s="5" t="s">
        <v>295</v>
      </c>
      <c r="O37" s="5" t="s">
        <v>296</v>
      </c>
    </row>
    <row r="38" spans="1:15" ht="43.35" customHeight="1" x14ac:dyDescent="0.25">
      <c r="A38" s="66">
        <v>5</v>
      </c>
      <c r="B38" s="6" t="s">
        <v>282</v>
      </c>
      <c r="C38" s="7" t="s">
        <v>13</v>
      </c>
      <c r="D38" s="7"/>
      <c r="E38" s="5" t="s">
        <v>16</v>
      </c>
      <c r="F38" s="5"/>
      <c r="G38" s="5"/>
      <c r="H38" s="7"/>
      <c r="I38" s="7"/>
      <c r="J38" s="7"/>
      <c r="K38" s="7"/>
      <c r="L38" s="7"/>
      <c r="M38" s="7" t="s">
        <v>24</v>
      </c>
      <c r="N38" s="5" t="s">
        <v>283</v>
      </c>
      <c r="O38" s="5"/>
    </row>
    <row r="39" spans="1:15" ht="43.35" customHeight="1" x14ac:dyDescent="0.25">
      <c r="A39" s="66"/>
      <c r="B39" s="6"/>
      <c r="C39" s="7"/>
      <c r="D39" s="7"/>
      <c r="E39" s="5"/>
      <c r="F39" s="5"/>
      <c r="G39" s="64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66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66"/>
      <c r="B41" s="6"/>
      <c r="C41" s="7"/>
      <c r="D41" s="7"/>
      <c r="E41" s="5"/>
      <c r="F41" s="5"/>
      <c r="G41" s="6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66"/>
      <c r="B42" s="6"/>
      <c r="C42" s="7"/>
      <c r="D42" s="7"/>
      <c r="E42" s="5"/>
      <c r="F42" s="5"/>
      <c r="G42" s="64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66"/>
      <c r="B43" s="6"/>
      <c r="C43" s="7"/>
      <c r="D43" s="11"/>
      <c r="E43" s="8"/>
      <c r="F43" s="8"/>
      <c r="G43" s="64"/>
      <c r="H43" s="64"/>
      <c r="I43" s="7"/>
      <c r="J43" s="7"/>
      <c r="K43" s="7"/>
      <c r="L43" s="7"/>
      <c r="M43" s="7"/>
      <c r="N43" s="8"/>
      <c r="O43" s="68"/>
    </row>
    <row r="44" spans="1:15" ht="43.35" customHeight="1" x14ac:dyDescent="0.25">
      <c r="A44" s="66"/>
      <c r="B44" s="6"/>
      <c r="C44" s="7"/>
      <c r="D44" s="11"/>
      <c r="E44" s="8"/>
      <c r="F44" s="8"/>
      <c r="G44" s="64"/>
      <c r="H44" s="64"/>
      <c r="I44" s="7"/>
      <c r="J44" s="7"/>
      <c r="K44" s="7"/>
      <c r="L44" s="7"/>
      <c r="M44" s="7"/>
      <c r="N44" s="8"/>
      <c r="O44" s="8"/>
    </row>
    <row r="45" spans="1:15" ht="43.35" customHeight="1" x14ac:dyDescent="0.25">
      <c r="C45" s="7"/>
      <c r="D45" s="11"/>
      <c r="E45" s="68"/>
      <c r="F45" s="8"/>
      <c r="G45" s="64"/>
      <c r="H45" s="11"/>
      <c r="I45" s="7"/>
      <c r="J45" s="7"/>
      <c r="K45" s="7"/>
      <c r="L45" s="7"/>
      <c r="M45" s="7"/>
      <c r="N45" s="68"/>
      <c r="O45" s="8"/>
    </row>
    <row r="46" spans="1:15" ht="43.35" customHeight="1" x14ac:dyDescent="0.25">
      <c r="A46" s="67"/>
      <c r="B46" s="27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 x14ac:dyDescent="0.25">
      <c r="A47" s="67"/>
      <c r="B47" s="2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 x14ac:dyDescent="0.25">
      <c r="A48" s="67"/>
      <c r="B48" s="27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 x14ac:dyDescent="0.25">
      <c r="A49" s="67"/>
      <c r="B49" s="27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 x14ac:dyDescent="0.25">
      <c r="A50" s="67"/>
      <c r="B50" s="27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5"/>
      <c r="B51" s="28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 x14ac:dyDescent="0.3">
      <c r="A52" s="24"/>
      <c r="B52" s="27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4"/>
      <c r="B53" s="27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4"/>
      <c r="B54" s="27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4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4"/>
      <c r="B56" s="27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4"/>
      <c r="B57" s="27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4"/>
      <c r="B58" s="27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4"/>
      <c r="B59" s="27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4"/>
      <c r="B60" s="27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4"/>
      <c r="B62" s="27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4"/>
      <c r="B63" s="27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4"/>
      <c r="B64" s="27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4"/>
      <c r="B65" s="27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4"/>
      <c r="B66" s="27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4"/>
      <c r="B67" s="27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4"/>
      <c r="B68" s="27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4"/>
      <c r="B69" s="27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4"/>
      <c r="B70" s="27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4"/>
      <c r="B71" s="27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4"/>
      <c r="B72" s="27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4"/>
      <c r="B73" s="27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4"/>
      <c r="B74" s="27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4"/>
      <c r="B75" s="27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4"/>
      <c r="B76" s="27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4"/>
      <c r="B77" s="27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4"/>
      <c r="B78" s="27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4"/>
      <c r="B79" s="27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4"/>
      <c r="B80" s="27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4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4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4"/>
      <c r="B83" s="27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4"/>
      <c r="B84" s="27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4"/>
      <c r="B85" s="27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4"/>
      <c r="B86" s="27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4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4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4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4"/>
      <c r="B90" s="27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4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4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4"/>
      <c r="B93" s="27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4"/>
      <c r="B94" s="27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4"/>
      <c r="B95" s="27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4"/>
      <c r="B96" s="27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4"/>
      <c r="B97" s="27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4"/>
      <c r="B98" s="27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4"/>
      <c r="B99" s="27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4"/>
      <c r="B100" s="27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4"/>
      <c r="B101" s="27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4"/>
      <c r="B102" s="27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4"/>
      <c r="B103" s="27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4"/>
      <c r="B104" s="27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4"/>
      <c r="B105" s="27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4"/>
      <c r="B106" s="27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4"/>
      <c r="B107" s="27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4"/>
      <c r="B108" s="27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4"/>
      <c r="B109" s="27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4"/>
      <c r="B110" s="27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4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4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4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4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4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4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4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4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4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4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4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4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4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4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4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4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4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4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4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4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4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4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4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4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4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4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4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4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4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4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4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4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4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4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4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4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4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4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4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4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4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4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4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4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4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4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4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4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4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4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4"/>
      <c r="B161" s="27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4"/>
      <c r="B162" s="27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4"/>
      <c r="B163" s="27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4"/>
      <c r="B164" s="27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4"/>
      <c r="B165" s="27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4"/>
      <c r="B166" s="27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4"/>
      <c r="B167" s="27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4"/>
      <c r="B168" s="27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4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4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4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4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4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4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4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4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4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4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4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4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4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4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4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4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4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4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4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4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4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4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4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4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4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4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4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4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4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4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4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4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4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4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4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4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4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4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4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4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4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4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4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4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4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4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4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4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4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4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4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4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4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4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4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4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4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4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4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4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4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4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4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4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4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4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4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4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4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4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4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4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4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4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4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4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4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4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4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4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4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4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4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4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4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4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4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4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4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4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4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4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4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4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4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4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4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4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4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4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4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4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4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4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4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4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4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4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4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4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4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4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4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4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4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4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4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4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4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4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4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4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4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4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4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4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4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4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4"/>
      <c r="B297" s="27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4"/>
      <c r="B298" s="27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4"/>
      <c r="B299" s="27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4"/>
      <c r="B300" s="27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5:H15 A14:F14 A16:F16 A13:H13 A1:O9 A17:O18 J13:O16 A12:O12 A10:E10 A11:D11 K10:O11 A27:O40 A23 D19:O26 C41:O41 A42:O44 A46:O999 C45:O45">
    <cfRule type="expression" dxfId="130" priority="18">
      <formula>$F1="Fermeture"</formula>
    </cfRule>
    <cfRule type="expression" dxfId="129" priority="19">
      <formula>$F1="Modification"</formula>
    </cfRule>
    <cfRule type="expression" dxfId="128" priority="20">
      <formula>$F1="Création"</formula>
    </cfRule>
  </conditionalFormatting>
  <conditionalFormatting sqref="N1:N999">
    <cfRule type="expression" dxfId="127" priority="17">
      <formula>$M1="Porteuse"</formula>
    </cfRule>
  </conditionalFormatting>
  <conditionalFormatting sqref="A1:A18 D1:E999 G1:N999 A23 A27:A40 A42:A44 A46:A999">
    <cfRule type="expression" dxfId="126" priority="15">
      <formula>$C1="Option"</formula>
    </cfRule>
  </conditionalFormatting>
  <conditionalFormatting sqref="A19:A22">
    <cfRule type="expression" dxfId="125" priority="12">
      <formula>$F19="Fermeture"</formula>
    </cfRule>
    <cfRule type="expression" dxfId="124" priority="13">
      <formula>$F19="Modification"</formula>
    </cfRule>
    <cfRule type="expression" dxfId="123" priority="14">
      <formula>$F19="Création"</formula>
    </cfRule>
  </conditionalFormatting>
  <conditionalFormatting sqref="A19:A22">
    <cfRule type="expression" dxfId="122" priority="11">
      <formula>$C19="Option"</formula>
    </cfRule>
  </conditionalFormatting>
  <conditionalFormatting sqref="C19:C26">
    <cfRule type="expression" dxfId="121" priority="8">
      <formula>$F19="Fermeture"</formula>
    </cfRule>
    <cfRule type="expression" dxfId="120" priority="9">
      <formula>$F19="Modification"</formula>
    </cfRule>
    <cfRule type="expression" dxfId="119" priority="10">
      <formula>$F19="Création"</formula>
    </cfRule>
  </conditionalFormatting>
  <conditionalFormatting sqref="B19:B26">
    <cfRule type="expression" dxfId="118" priority="5">
      <formula>$F19="Fermeture"</formula>
    </cfRule>
    <cfRule type="expression" dxfId="117" priority="6">
      <formula>$F19="Modification"</formula>
    </cfRule>
    <cfRule type="expression" dxfId="116" priority="7">
      <formula>$F19="Création"</formula>
    </cfRule>
  </conditionalFormatting>
  <conditionalFormatting sqref="A24:A26">
    <cfRule type="expression" dxfId="115" priority="2">
      <formula>$F24="Fermeture"</formula>
    </cfRule>
    <cfRule type="expression" dxfId="114" priority="3">
      <formula>$F24="Modification"</formula>
    </cfRule>
    <cfRule type="expression" dxfId="113" priority="4">
      <formula>$F24="Création"</formula>
    </cfRule>
  </conditionalFormatting>
  <conditionalFormatting sqref="A24:A26">
    <cfRule type="expression" dxfId="112" priority="1">
      <formula>$C24="Option"</formula>
    </cfRule>
  </conditionalFormatting>
  <conditionalFormatting sqref="A41:B41">
    <cfRule type="expression" dxfId="111" priority="45">
      <formula>$F45="Fermeture"</formula>
    </cfRule>
    <cfRule type="expression" dxfId="110" priority="46">
      <formula>$F45="Modification"</formula>
    </cfRule>
    <cfRule type="expression" dxfId="109" priority="47">
      <formula>$F45="Création"</formula>
    </cfRule>
  </conditionalFormatting>
  <conditionalFormatting sqref="A41">
    <cfRule type="expression" dxfId="108" priority="49">
      <formula>$C45="Option"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8" scale="4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topLeftCell="A11" zoomScale="84" zoomScaleNormal="84" workbookViewId="0">
      <selection activeCell="J38" sqref="J38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 x14ac:dyDescent="0.25">
      <c r="A1" s="134"/>
      <c r="B1" s="134"/>
      <c r="C1" s="134"/>
      <c r="D1" s="134"/>
      <c r="E1" s="134"/>
      <c r="F1" s="134"/>
      <c r="G1" s="134"/>
      <c r="H1" s="134"/>
      <c r="I1" s="134"/>
      <c r="J1" s="36"/>
    </row>
    <row r="2" spans="1:19" x14ac:dyDescent="0.25">
      <c r="A2" s="134"/>
      <c r="B2" s="134"/>
      <c r="C2" s="134"/>
      <c r="D2" s="134"/>
      <c r="E2" s="134"/>
      <c r="F2" s="134"/>
      <c r="G2" s="134"/>
      <c r="H2" s="134"/>
      <c r="I2" s="134"/>
      <c r="J2" s="36"/>
    </row>
    <row r="3" spans="1:19" x14ac:dyDescent="0.25">
      <c r="A3" s="134"/>
      <c r="B3" s="134"/>
      <c r="C3" s="134"/>
      <c r="D3" s="134"/>
      <c r="E3" s="134"/>
      <c r="F3" s="134"/>
      <c r="G3" s="134"/>
      <c r="H3" s="134"/>
      <c r="I3" s="134"/>
      <c r="J3" s="36"/>
    </row>
    <row r="4" spans="1:19" x14ac:dyDescent="0.25">
      <c r="A4" s="134"/>
      <c r="B4" s="134"/>
      <c r="C4" s="134"/>
      <c r="D4" s="134"/>
      <c r="E4" s="134"/>
      <c r="F4" s="134"/>
      <c r="G4" s="134"/>
      <c r="H4" s="134"/>
      <c r="I4" s="134"/>
      <c r="J4" s="36"/>
    </row>
    <row r="5" spans="1:19" x14ac:dyDescent="0.25">
      <c r="A5" s="134"/>
      <c r="B5" s="134"/>
      <c r="C5" s="134"/>
      <c r="D5" s="134"/>
      <c r="E5" s="134"/>
      <c r="F5" s="134"/>
      <c r="G5" s="134"/>
      <c r="H5" s="134"/>
      <c r="I5" s="134"/>
      <c r="J5" s="36"/>
    </row>
    <row r="6" spans="1:19" x14ac:dyDescent="0.25">
      <c r="A6" s="134"/>
      <c r="B6" s="134"/>
      <c r="C6" s="134"/>
      <c r="D6" s="134"/>
      <c r="E6" s="134"/>
      <c r="F6" s="134"/>
      <c r="G6" s="134"/>
      <c r="H6" s="134"/>
      <c r="I6" s="134"/>
      <c r="J6" s="36"/>
    </row>
    <row r="7" spans="1:19" ht="14.45" customHeight="1" x14ac:dyDescent="0.25">
      <c r="A7" s="135" t="s">
        <v>211</v>
      </c>
      <c r="B7" s="133" t="str">
        <f>'Fiche Générale'!B3</f>
        <v>Portail_LLAC</v>
      </c>
      <c r="C7" s="113" t="s">
        <v>241</v>
      </c>
      <c r="D7" s="113"/>
      <c r="E7" s="138" t="str">
        <f>'Fiche Générale'!B4</f>
        <v>Sciences du langage</v>
      </c>
      <c r="F7" s="139"/>
      <c r="G7" s="113" t="s">
        <v>242</v>
      </c>
      <c r="H7" s="133" t="str">
        <f>'Fiche Générale'!B5</f>
        <v>HLNDL18</v>
      </c>
      <c r="I7" s="133"/>
      <c r="J7" s="37"/>
      <c r="K7" s="21"/>
    </row>
    <row r="8" spans="1:19" ht="14.45" customHeight="1" x14ac:dyDescent="0.25">
      <c r="A8" s="136"/>
      <c r="B8" s="133"/>
      <c r="C8" s="113"/>
      <c r="D8" s="113"/>
      <c r="E8" s="138"/>
      <c r="F8" s="139"/>
      <c r="G8" s="113"/>
      <c r="H8" s="133"/>
      <c r="I8" s="133"/>
      <c r="J8" s="37"/>
      <c r="K8" s="21"/>
    </row>
    <row r="9" spans="1:19" ht="14.45" customHeight="1" x14ac:dyDescent="0.25">
      <c r="A9" s="136"/>
      <c r="B9" s="133"/>
      <c r="C9" s="113"/>
      <c r="D9" s="113"/>
      <c r="E9" s="138"/>
      <c r="F9" s="139"/>
      <c r="G9" s="113"/>
      <c r="H9" s="133"/>
      <c r="I9" s="133"/>
      <c r="J9" s="37"/>
      <c r="K9" s="21"/>
    </row>
    <row r="10" spans="1:19" ht="14.45" customHeight="1" x14ac:dyDescent="0.25">
      <c r="A10" s="136"/>
      <c r="B10" s="133"/>
      <c r="C10" s="114" t="s">
        <v>214</v>
      </c>
      <c r="D10" s="114"/>
      <c r="E10" s="121" t="str">
        <f>'Fiche Générale'!B9</f>
        <v>Linguistique et enseignement 1er degré</v>
      </c>
      <c r="F10" s="122"/>
      <c r="G10" s="122"/>
      <c r="H10" s="122"/>
      <c r="I10" s="123"/>
      <c r="J10" s="38"/>
      <c r="K10" s="21"/>
    </row>
    <row r="11" spans="1:19" ht="14.45" customHeight="1" x14ac:dyDescent="0.25">
      <c r="A11" s="137"/>
      <c r="B11" s="133"/>
      <c r="C11" s="114"/>
      <c r="D11" s="114"/>
      <c r="E11" s="124"/>
      <c r="F11" s="125"/>
      <c r="G11" s="125"/>
      <c r="H11" s="125"/>
      <c r="I11" s="126"/>
      <c r="J11" s="38"/>
      <c r="K11" s="21"/>
    </row>
    <row r="12" spans="1:19" x14ac:dyDescent="0.25">
      <c r="C12" s="16"/>
      <c r="I12" s="34"/>
      <c r="J12" s="34"/>
      <c r="M12" s="129" t="s">
        <v>243</v>
      </c>
      <c r="N12" s="130"/>
      <c r="O12" s="140"/>
      <c r="P12" s="129" t="s">
        <v>244</v>
      </c>
      <c r="Q12" s="130"/>
      <c r="R12" s="130"/>
      <c r="S12" s="140"/>
    </row>
    <row r="13" spans="1:19" x14ac:dyDescent="0.25">
      <c r="A13" s="142" t="s">
        <v>215</v>
      </c>
      <c r="B13" s="144" t="str">
        <f>'S6 Maquette'!B13:B14</f>
        <v>3 ème Année de Licence</v>
      </c>
      <c r="C13" s="144"/>
      <c r="D13" s="142" t="s">
        <v>245</v>
      </c>
      <c r="E13" s="144">
        <f>'S6 Maquette'!E13:F14</f>
        <v>0</v>
      </c>
      <c r="F13" s="144"/>
      <c r="G13" s="144"/>
      <c r="I13" s="34"/>
      <c r="J13" s="34"/>
      <c r="M13" s="131"/>
      <c r="N13" s="132"/>
      <c r="O13" s="141"/>
      <c r="P13" s="131"/>
      <c r="Q13" s="132"/>
      <c r="R13" s="132"/>
      <c r="S13" s="141"/>
    </row>
    <row r="14" spans="1:19" x14ac:dyDescent="0.25">
      <c r="A14" s="143"/>
      <c r="B14" s="144"/>
      <c r="C14" s="144"/>
      <c r="D14" s="143"/>
      <c r="E14" s="144"/>
      <c r="F14" s="144"/>
      <c r="G14" s="144"/>
      <c r="I14" s="34"/>
      <c r="J14" s="34"/>
      <c r="M14" s="112" t="s">
        <v>246</v>
      </c>
      <c r="N14" s="129" t="s">
        <v>247</v>
      </c>
      <c r="O14" s="140"/>
      <c r="P14" s="134"/>
      <c r="Q14" s="147"/>
      <c r="R14" s="150"/>
      <c r="S14" s="142"/>
    </row>
    <row r="15" spans="1:19" x14ac:dyDescent="0.25">
      <c r="A15" s="142" t="s">
        <v>248</v>
      </c>
      <c r="B15" s="152" t="str">
        <f>'S6 Maquette'!B15:B16</f>
        <v>Semestre 6</v>
      </c>
      <c r="C15" s="153"/>
      <c r="D15" s="142" t="s">
        <v>249</v>
      </c>
      <c r="E15" s="144">
        <f>'S6 Maquette'!E15:F16</f>
        <v>0</v>
      </c>
      <c r="F15" s="144"/>
      <c r="G15" s="144"/>
      <c r="I15" s="34"/>
      <c r="J15" s="34"/>
      <c r="M15" s="112"/>
      <c r="N15" s="145"/>
      <c r="O15" s="146"/>
      <c r="P15" s="134"/>
      <c r="Q15" s="148"/>
      <c r="R15" s="150"/>
      <c r="S15" s="151"/>
    </row>
    <row r="16" spans="1:19" x14ac:dyDescent="0.25">
      <c r="A16" s="143"/>
      <c r="B16" s="154"/>
      <c r="C16" s="155"/>
      <c r="D16" s="143"/>
      <c r="E16" s="144"/>
      <c r="F16" s="144"/>
      <c r="G16" s="144"/>
      <c r="I16" s="34"/>
      <c r="J16" s="34"/>
      <c r="M16" s="112"/>
      <c r="N16" s="145"/>
      <c r="O16" s="146"/>
      <c r="P16" s="134"/>
      <c r="Q16" s="148"/>
      <c r="R16" s="150"/>
      <c r="S16" s="151"/>
    </row>
    <row r="17" spans="1:20" x14ac:dyDescent="0.25">
      <c r="L17" s="17"/>
      <c r="M17" s="112"/>
      <c r="N17" s="131"/>
      <c r="O17" s="141"/>
      <c r="P17" s="134"/>
      <c r="Q17" s="149"/>
      <c r="R17" s="150"/>
      <c r="S17" s="143"/>
    </row>
    <row r="18" spans="1:20" ht="59.45" customHeight="1" x14ac:dyDescent="0.25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25">
      <c r="A19" s="52" t="str">
        <f>'S6 Maquette'!B19</f>
        <v xml:space="preserve">UE Competences transversales 6 </v>
      </c>
      <c r="B19" s="53" t="str">
        <f>'S6 Maquette'!C19</f>
        <v>UE</v>
      </c>
      <c r="C19" s="54">
        <f>'S6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2"/>
    </row>
    <row r="20" spans="1:20" ht="30.75" customHeight="1" x14ac:dyDescent="0.25">
      <c r="A20" s="52" t="str">
        <f>'S6 Maquette'!B20</f>
        <v>Competences numeriques 3</v>
      </c>
      <c r="B20" s="53" t="str">
        <f>'S6 Maquette'!C20</f>
        <v>ECUE</v>
      </c>
      <c r="C20" s="54">
        <f>'S6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2"/>
    </row>
    <row r="21" spans="1:20" ht="30.75" customHeight="1" x14ac:dyDescent="0.25">
      <c r="A21" s="52" t="str">
        <f>'S6 Maquette'!B21</f>
        <v xml:space="preserve">Competences informationnelles 3 </v>
      </c>
      <c r="B21" s="53" t="str">
        <f>'S6 Maquette'!C21</f>
        <v>ECUE</v>
      </c>
      <c r="C21" s="54">
        <f>'S6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2"/>
    </row>
    <row r="22" spans="1:20" ht="30.75" customHeight="1" x14ac:dyDescent="0.25">
      <c r="A22" s="52" t="str">
        <f>'S6 Maquette'!B22</f>
        <v xml:space="preserve">Langue vivante-6 </v>
      </c>
      <c r="B22" s="53" t="str">
        <f>'S6 Maquette'!C22</f>
        <v>BLOC</v>
      </c>
      <c r="C22" s="54">
        <f>'S6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2"/>
    </row>
    <row r="23" spans="1:20" ht="30.75" customHeight="1" x14ac:dyDescent="0.25">
      <c r="A23" s="52" t="str">
        <f>'S6 Maquette'!B23</f>
        <v>Min 1 Max 1</v>
      </c>
      <c r="B23" s="53" t="str">
        <f>'S6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62"/>
    </row>
    <row r="24" spans="1:20" ht="30.75" customHeight="1" x14ac:dyDescent="0.25">
      <c r="A24" s="52" t="str">
        <f>'S6 Maquette'!B24</f>
        <v xml:space="preserve">Anglais 6 </v>
      </c>
      <c r="B24" s="53" t="str">
        <f>'S6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62"/>
    </row>
    <row r="25" spans="1:20" ht="30.75" customHeight="1" x14ac:dyDescent="0.25">
      <c r="A25" s="52" t="str">
        <f>'S6 Maquette'!B25</f>
        <v xml:space="preserve">Espagnol 6 </v>
      </c>
      <c r="B25" s="53" t="str">
        <f>'S6 Maquette'!C25</f>
        <v>ECUE</v>
      </c>
      <c r="C25" s="54">
        <f>'S6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62"/>
    </row>
    <row r="26" spans="1:20" ht="30.75" customHeight="1" x14ac:dyDescent="0.25">
      <c r="A26" s="52" t="str">
        <f>'S6 Maquette'!B26</f>
        <v xml:space="preserve">Italien 6 </v>
      </c>
      <c r="B26" s="53" t="str">
        <f>'S6 Maquette'!C26</f>
        <v>ECUE</v>
      </c>
      <c r="C26" s="54"/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62"/>
    </row>
    <row r="27" spans="1:20" ht="30.75" customHeight="1" x14ac:dyDescent="0.25">
      <c r="A27" s="6" t="s">
        <v>284</v>
      </c>
      <c r="B27" s="71" t="s">
        <v>13</v>
      </c>
      <c r="C27" s="41">
        <f>'S6 Maquette'!F27</f>
        <v>0</v>
      </c>
      <c r="D27" s="7">
        <v>1</v>
      </c>
      <c r="E27" s="7" t="s">
        <v>306</v>
      </c>
      <c r="F27" s="7"/>
      <c r="G27" s="39" t="s">
        <v>306</v>
      </c>
      <c r="H27" s="39" t="s">
        <v>306</v>
      </c>
      <c r="I27" s="39" t="s">
        <v>306</v>
      </c>
      <c r="J27" s="39">
        <v>8</v>
      </c>
      <c r="K27" s="39" t="s">
        <v>10</v>
      </c>
      <c r="L27" s="39"/>
      <c r="M27" s="39"/>
      <c r="N27" s="39"/>
      <c r="O27" s="39"/>
      <c r="P27" s="39" t="s">
        <v>309</v>
      </c>
      <c r="Q27" s="39"/>
      <c r="R27" s="39"/>
      <c r="S27" s="6" t="s">
        <v>310</v>
      </c>
      <c r="T27" s="6" t="s">
        <v>311</v>
      </c>
    </row>
    <row r="28" spans="1:20" ht="30.75" customHeight="1" x14ac:dyDescent="0.25">
      <c r="A28" s="6" t="s">
        <v>275</v>
      </c>
      <c r="B28" s="71" t="s">
        <v>23</v>
      </c>
      <c r="C28" s="41">
        <f>'S6 Maquette'!F28</f>
        <v>0</v>
      </c>
      <c r="D28" s="73">
        <v>1</v>
      </c>
      <c r="E28" s="73" t="s">
        <v>306</v>
      </c>
      <c r="F28" s="7"/>
      <c r="G28" s="72" t="s">
        <v>306</v>
      </c>
      <c r="H28" s="72" t="s">
        <v>306</v>
      </c>
      <c r="I28" s="72" t="s">
        <v>306</v>
      </c>
      <c r="J28" s="39"/>
      <c r="K28" s="72" t="s">
        <v>10</v>
      </c>
      <c r="L28" s="39"/>
      <c r="M28" s="39">
        <v>2</v>
      </c>
      <c r="N28" s="39"/>
      <c r="O28" s="39"/>
      <c r="P28" s="39"/>
      <c r="Q28" s="39"/>
      <c r="R28" s="39"/>
      <c r="S28" s="39"/>
      <c r="T28" s="44"/>
    </row>
    <row r="29" spans="1:20" ht="30.75" customHeight="1" x14ac:dyDescent="0.25">
      <c r="A29" s="6" t="s">
        <v>285</v>
      </c>
      <c r="B29" s="71" t="s">
        <v>23</v>
      </c>
      <c r="C29" s="41">
        <f>'S6 Maquette'!F29</f>
        <v>0</v>
      </c>
      <c r="D29" s="73">
        <v>1</v>
      </c>
      <c r="E29" s="73" t="s">
        <v>306</v>
      </c>
      <c r="F29" s="7"/>
      <c r="G29" s="72" t="s">
        <v>306</v>
      </c>
      <c r="H29" s="72" t="s">
        <v>306</v>
      </c>
      <c r="I29" s="72" t="s">
        <v>306</v>
      </c>
      <c r="J29" s="39"/>
      <c r="K29" s="72" t="s">
        <v>10</v>
      </c>
      <c r="L29" s="39"/>
      <c r="M29" s="39">
        <v>2</v>
      </c>
      <c r="N29" s="39"/>
      <c r="O29" s="39"/>
      <c r="P29" s="39"/>
      <c r="Q29" s="39"/>
      <c r="R29" s="39"/>
      <c r="S29" s="39"/>
      <c r="T29" s="44"/>
    </row>
    <row r="30" spans="1:20" ht="30.75" customHeight="1" x14ac:dyDescent="0.25">
      <c r="A30" s="6" t="s">
        <v>302</v>
      </c>
      <c r="B30" s="71" t="s">
        <v>23</v>
      </c>
      <c r="C30" s="41">
        <f>'S6 Maquette'!F30</f>
        <v>0</v>
      </c>
      <c r="D30" s="73">
        <v>1</v>
      </c>
      <c r="E30" s="73" t="s">
        <v>306</v>
      </c>
      <c r="F30" s="7"/>
      <c r="G30" s="72" t="s">
        <v>306</v>
      </c>
      <c r="H30" s="72" t="s">
        <v>306</v>
      </c>
      <c r="I30" s="72" t="s">
        <v>306</v>
      </c>
      <c r="J30" s="39"/>
      <c r="K30" s="72" t="s">
        <v>10</v>
      </c>
      <c r="L30" s="39"/>
      <c r="M30" s="39">
        <v>2</v>
      </c>
      <c r="N30" s="39"/>
      <c r="O30" s="39"/>
      <c r="P30" s="39"/>
      <c r="Q30" s="39"/>
      <c r="R30" s="39"/>
      <c r="S30" s="39"/>
      <c r="T30" s="44"/>
    </row>
    <row r="31" spans="1:20" ht="30.75" customHeight="1" x14ac:dyDescent="0.25">
      <c r="A31" s="6" t="s">
        <v>286</v>
      </c>
      <c r="B31" s="71" t="s">
        <v>13</v>
      </c>
      <c r="C31" s="41">
        <f>'S6 Maquette'!F31</f>
        <v>0</v>
      </c>
      <c r="D31" s="73">
        <v>1</v>
      </c>
      <c r="E31" s="73" t="s">
        <v>306</v>
      </c>
      <c r="F31" s="7"/>
      <c r="G31" s="72" t="s">
        <v>306</v>
      </c>
      <c r="H31" s="72" t="s">
        <v>306</v>
      </c>
      <c r="I31" s="72" t="s">
        <v>306</v>
      </c>
      <c r="J31" s="39">
        <v>8</v>
      </c>
      <c r="K31" s="72" t="s">
        <v>10</v>
      </c>
      <c r="L31" s="39"/>
      <c r="M31" s="39"/>
      <c r="N31" s="39"/>
      <c r="O31" s="39"/>
      <c r="P31" s="39" t="s">
        <v>309</v>
      </c>
      <c r="Q31" s="39"/>
      <c r="R31" s="39"/>
      <c r="S31" s="6" t="s">
        <v>310</v>
      </c>
      <c r="T31" s="6" t="s">
        <v>311</v>
      </c>
    </row>
    <row r="32" spans="1:20" ht="30.75" customHeight="1" x14ac:dyDescent="0.25">
      <c r="A32" s="6" t="s">
        <v>287</v>
      </c>
      <c r="B32" s="71" t="s">
        <v>23</v>
      </c>
      <c r="C32" s="41">
        <f>'S6 Maquette'!F32</f>
        <v>0</v>
      </c>
      <c r="D32" s="73">
        <v>1</v>
      </c>
      <c r="E32" s="73" t="s">
        <v>306</v>
      </c>
      <c r="F32" s="7"/>
      <c r="G32" s="72" t="s">
        <v>306</v>
      </c>
      <c r="H32" s="72" t="s">
        <v>306</v>
      </c>
      <c r="I32" s="72" t="s">
        <v>306</v>
      </c>
      <c r="J32" s="39"/>
      <c r="K32" s="72" t="s">
        <v>10</v>
      </c>
      <c r="L32" s="39"/>
      <c r="M32" s="39">
        <v>2</v>
      </c>
      <c r="N32" s="39"/>
      <c r="O32" s="39"/>
      <c r="P32" s="39"/>
      <c r="Q32" s="39"/>
      <c r="R32" s="39"/>
      <c r="S32" s="39"/>
      <c r="T32" s="44"/>
    </row>
    <row r="33" spans="1:20" ht="30.75" customHeight="1" x14ac:dyDescent="0.25">
      <c r="A33" s="6" t="s">
        <v>291</v>
      </c>
      <c r="B33" s="71" t="s">
        <v>23</v>
      </c>
      <c r="C33" s="41">
        <f>'S6 Maquette'!F33</f>
        <v>0</v>
      </c>
      <c r="D33" s="73">
        <v>1</v>
      </c>
      <c r="E33" s="73" t="s">
        <v>306</v>
      </c>
      <c r="F33" s="7"/>
      <c r="G33" s="72" t="s">
        <v>306</v>
      </c>
      <c r="H33" s="72" t="s">
        <v>306</v>
      </c>
      <c r="I33" s="72" t="s">
        <v>306</v>
      </c>
      <c r="J33" s="39"/>
      <c r="K33" s="72" t="s">
        <v>10</v>
      </c>
      <c r="L33" s="39"/>
      <c r="M33" s="75" t="s">
        <v>308</v>
      </c>
      <c r="N33" s="75"/>
      <c r="O33" s="75"/>
      <c r="P33" s="75"/>
      <c r="Q33" s="75"/>
      <c r="R33" s="75"/>
      <c r="S33" s="75"/>
      <c r="T33" s="44" t="s">
        <v>312</v>
      </c>
    </row>
    <row r="34" spans="1:20" ht="30.75" customHeight="1" x14ac:dyDescent="0.25">
      <c r="A34" s="6" t="s">
        <v>289</v>
      </c>
      <c r="B34" s="71" t="s">
        <v>13</v>
      </c>
      <c r="C34" s="41">
        <f>'S6 Maquette'!F34</f>
        <v>0</v>
      </c>
      <c r="D34" s="73">
        <v>1</v>
      </c>
      <c r="E34" s="73" t="s">
        <v>306</v>
      </c>
      <c r="F34" s="7"/>
      <c r="G34" s="72" t="s">
        <v>306</v>
      </c>
      <c r="H34" s="72" t="s">
        <v>306</v>
      </c>
      <c r="I34" s="72" t="s">
        <v>306</v>
      </c>
      <c r="J34" s="39">
        <v>8</v>
      </c>
      <c r="K34" s="72" t="s">
        <v>10</v>
      </c>
      <c r="L34" s="39"/>
      <c r="M34" s="39"/>
      <c r="N34" s="39"/>
      <c r="O34" s="39"/>
      <c r="P34" s="39" t="s">
        <v>309</v>
      </c>
      <c r="Q34" s="39"/>
      <c r="R34" s="39"/>
      <c r="S34" s="6" t="s">
        <v>310</v>
      </c>
      <c r="T34" s="6" t="s">
        <v>311</v>
      </c>
    </row>
    <row r="35" spans="1:20" ht="30.75" customHeight="1" x14ac:dyDescent="0.25">
      <c r="A35" s="6" t="s">
        <v>290</v>
      </c>
      <c r="B35" s="71" t="s">
        <v>23</v>
      </c>
      <c r="C35" s="41">
        <f>'S6 Maquette'!F35</f>
        <v>0</v>
      </c>
      <c r="D35" s="73">
        <v>1</v>
      </c>
      <c r="E35" s="73" t="s">
        <v>306</v>
      </c>
      <c r="F35" s="7"/>
      <c r="G35" s="72" t="s">
        <v>306</v>
      </c>
      <c r="H35" s="72" t="s">
        <v>306</v>
      </c>
      <c r="I35" s="72" t="s">
        <v>306</v>
      </c>
      <c r="J35" s="39"/>
      <c r="K35" s="72" t="s">
        <v>10</v>
      </c>
      <c r="L35" s="39"/>
      <c r="M35" s="39">
        <v>2</v>
      </c>
      <c r="N35" s="39"/>
      <c r="O35" s="39"/>
      <c r="P35" s="39"/>
      <c r="Q35" s="39"/>
      <c r="R35" s="39"/>
      <c r="S35" s="39"/>
      <c r="T35" s="44"/>
    </row>
    <row r="36" spans="1:20" ht="30.75" customHeight="1" x14ac:dyDescent="0.25">
      <c r="A36" s="6" t="s">
        <v>292</v>
      </c>
      <c r="B36" s="71" t="s">
        <v>23</v>
      </c>
      <c r="C36" s="41">
        <f>'S6 Maquette'!F36</f>
        <v>0</v>
      </c>
      <c r="D36" s="73">
        <v>1</v>
      </c>
      <c r="E36" s="73" t="s">
        <v>306</v>
      </c>
      <c r="F36" s="7"/>
      <c r="G36" s="72" t="s">
        <v>306</v>
      </c>
      <c r="H36" s="72" t="s">
        <v>306</v>
      </c>
      <c r="I36" s="72" t="s">
        <v>306</v>
      </c>
      <c r="J36" s="39"/>
      <c r="K36" s="72" t="s">
        <v>10</v>
      </c>
      <c r="L36" s="39"/>
      <c r="M36" s="39">
        <v>2</v>
      </c>
      <c r="N36" s="39"/>
      <c r="O36" s="39"/>
      <c r="P36" s="39"/>
      <c r="Q36" s="39"/>
      <c r="R36" s="39"/>
      <c r="S36" s="39"/>
      <c r="T36" s="44"/>
    </row>
    <row r="37" spans="1:20" ht="30.75" customHeight="1" x14ac:dyDescent="0.25">
      <c r="A37" s="6" t="s">
        <v>297</v>
      </c>
      <c r="B37" s="71" t="s">
        <v>13</v>
      </c>
      <c r="C37" s="41">
        <f>'S6 Maquette'!F37</f>
        <v>0</v>
      </c>
      <c r="D37" s="73">
        <v>1</v>
      </c>
      <c r="E37" s="73" t="s">
        <v>306</v>
      </c>
      <c r="F37" s="7"/>
      <c r="G37" s="72" t="s">
        <v>306</v>
      </c>
      <c r="H37" s="72" t="s">
        <v>306</v>
      </c>
      <c r="I37" s="72" t="s">
        <v>306</v>
      </c>
      <c r="J37" s="39">
        <v>8</v>
      </c>
      <c r="K37" s="72" t="s">
        <v>10</v>
      </c>
      <c r="L37" s="75"/>
      <c r="M37" s="75" t="s">
        <v>308</v>
      </c>
      <c r="N37" s="75"/>
      <c r="O37" s="75"/>
      <c r="P37" s="75" t="s">
        <v>309</v>
      </c>
      <c r="Q37" s="75"/>
      <c r="R37" s="75"/>
      <c r="S37" s="76" t="s">
        <v>308</v>
      </c>
      <c r="T37" s="6" t="s">
        <v>313</v>
      </c>
    </row>
    <row r="38" spans="1:20" ht="30.75" customHeight="1" x14ac:dyDescent="0.25">
      <c r="A38" s="6" t="s">
        <v>282</v>
      </c>
      <c r="B38" s="71" t="s">
        <v>13</v>
      </c>
      <c r="C38" s="41">
        <f>'S6 Maquette'!F38</f>
        <v>0</v>
      </c>
      <c r="D38" s="7"/>
      <c r="E38" s="7" t="s">
        <v>307</v>
      </c>
      <c r="F38" s="7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75" customHeight="1" x14ac:dyDescent="0.25">
      <c r="A39" s="42">
        <f>'S6 Maquette'!B39</f>
        <v>0</v>
      </c>
      <c r="B39" s="42">
        <f>'S6 Maquette'!C39</f>
        <v>0</v>
      </c>
      <c r="C39" s="41">
        <f>'S6 Maquette'!F39</f>
        <v>0</v>
      </c>
      <c r="D39" s="7"/>
      <c r="E39" s="7"/>
      <c r="F39" s="7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75" customHeight="1" x14ac:dyDescent="0.25">
      <c r="A40" s="42">
        <f>'S6 Maquette'!B40</f>
        <v>0</v>
      </c>
      <c r="B40" s="42">
        <f>'S6 Maquette'!C40</f>
        <v>0</v>
      </c>
      <c r="C40" s="41">
        <f>'S6 Maquette'!F40</f>
        <v>0</v>
      </c>
      <c r="D40" s="7"/>
      <c r="E40" s="7"/>
      <c r="F40" s="7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75" customHeight="1" x14ac:dyDescent="0.25">
      <c r="A41" s="42"/>
      <c r="B41" s="42">
        <f>'S6 Maquette'!C41</f>
        <v>0</v>
      </c>
      <c r="C41" s="41">
        <f>'S6 Maquette'!F41</f>
        <v>0</v>
      </c>
      <c r="D41" s="7"/>
      <c r="E41" s="7"/>
      <c r="F41" s="7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75" customHeight="1" x14ac:dyDescent="0.25">
      <c r="A42" s="42">
        <f>'S6 Maquette'!B42</f>
        <v>0</v>
      </c>
      <c r="B42" s="42">
        <f>'S6 Maquette'!C42</f>
        <v>0</v>
      </c>
      <c r="C42" s="41">
        <f>'S6 Maquette'!F42</f>
        <v>0</v>
      </c>
      <c r="D42" s="7"/>
      <c r="E42" s="7"/>
      <c r="F42" s="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75" customHeight="1" x14ac:dyDescent="0.25">
      <c r="A43" s="42">
        <f>'S6 Maquette'!B43</f>
        <v>0</v>
      </c>
      <c r="B43" s="42">
        <f>'S6 Maquette'!C43</f>
        <v>0</v>
      </c>
      <c r="C43" s="41">
        <f>'S6 Maquette'!F43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75" customHeight="1" x14ac:dyDescent="0.25">
      <c r="A44" s="42">
        <f>'S6 Maquette'!B44</f>
        <v>0</v>
      </c>
      <c r="B44" s="42">
        <f>'S6 Maquette'!C44</f>
        <v>0</v>
      </c>
      <c r="C44" s="41">
        <f>'S6 Maquette'!F44</f>
        <v>0</v>
      </c>
      <c r="D44" s="7"/>
      <c r="E44" s="7"/>
      <c r="F44" s="7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75" customHeight="1" x14ac:dyDescent="0.25">
      <c r="A45" s="42">
        <f>'S6 Maquette'!B41</f>
        <v>0</v>
      </c>
      <c r="B45" s="42">
        <f>'S6 Maquette'!C45</f>
        <v>0</v>
      </c>
      <c r="C45" s="41">
        <f>'S6 Maquette'!F45</f>
        <v>0</v>
      </c>
      <c r="D45" s="7"/>
      <c r="E45" s="7"/>
      <c r="F45" s="7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75" customHeight="1" x14ac:dyDescent="0.25">
      <c r="A46" s="42">
        <f>'S6 Maquette'!B46</f>
        <v>0</v>
      </c>
      <c r="B46" s="42">
        <f>'S6 Maquette'!C46</f>
        <v>0</v>
      </c>
      <c r="C46" s="41">
        <f>'S6 Maquette'!F46</f>
        <v>0</v>
      </c>
      <c r="D46" s="7"/>
      <c r="E46" s="7"/>
      <c r="F46" s="7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75" customHeight="1" x14ac:dyDescent="0.25">
      <c r="A47" s="42">
        <f>'S6 Maquette'!B47</f>
        <v>0</v>
      </c>
      <c r="B47" s="42">
        <f>'S6 Maquette'!C47</f>
        <v>0</v>
      </c>
      <c r="C47" s="41">
        <f>'S6 Maquette'!F47</f>
        <v>0</v>
      </c>
      <c r="D47" s="7"/>
      <c r="E47" s="7"/>
      <c r="F47" s="7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75" customHeight="1" x14ac:dyDescent="0.25">
      <c r="A48" s="42">
        <f>'S6 Maquette'!B48</f>
        <v>0</v>
      </c>
      <c r="B48" s="42">
        <f>'S6 Maquette'!C48</f>
        <v>0</v>
      </c>
      <c r="C48" s="41">
        <f>'S6 Maquette'!F48</f>
        <v>0</v>
      </c>
      <c r="D48" s="7"/>
      <c r="E48" s="7"/>
      <c r="F48" s="7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75" customHeight="1" x14ac:dyDescent="0.25">
      <c r="A49" s="42">
        <f>'S6 Maquette'!B49</f>
        <v>0</v>
      </c>
      <c r="B49" s="42">
        <f>'S6 Maquette'!C49</f>
        <v>0</v>
      </c>
      <c r="C49" s="41">
        <f>'S6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75" customHeight="1" x14ac:dyDescent="0.25">
      <c r="A50" s="42">
        <f>'S6 Maquette'!B50</f>
        <v>0</v>
      </c>
      <c r="B50" s="42">
        <f>'S6 Maquette'!C50</f>
        <v>0</v>
      </c>
      <c r="C50" s="41">
        <f>'S6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75" customHeight="1" x14ac:dyDescent="0.25">
      <c r="A51" s="42">
        <f>'S6 Maquette'!B51</f>
        <v>0</v>
      </c>
      <c r="B51" s="42">
        <f>'S6 Maquette'!C51</f>
        <v>0</v>
      </c>
      <c r="C51" s="41">
        <f>'S6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 x14ac:dyDescent="0.25">
      <c r="A52" s="42">
        <f>'S6 Maquette'!B52</f>
        <v>0</v>
      </c>
      <c r="B52" s="42">
        <f>'S6 Maquette'!C52</f>
        <v>0</v>
      </c>
      <c r="C52" s="41">
        <f>'S6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 x14ac:dyDescent="0.25">
      <c r="A53" s="42">
        <f>'S6 Maquette'!B53</f>
        <v>0</v>
      </c>
      <c r="B53" s="42">
        <f>'S6 Maquette'!C53</f>
        <v>0</v>
      </c>
      <c r="C53" s="41">
        <f>'S6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 x14ac:dyDescent="0.25">
      <c r="A54" s="42">
        <f>'S6 Maquette'!B54</f>
        <v>0</v>
      </c>
      <c r="B54" s="42">
        <f>'S6 Maquette'!C54</f>
        <v>0</v>
      </c>
      <c r="C54" s="41">
        <f>'S6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 x14ac:dyDescent="0.25">
      <c r="A55" s="42">
        <f>'S6 Maquette'!B55</f>
        <v>0</v>
      </c>
      <c r="B55" s="42">
        <f>'S6 Maquette'!C55</f>
        <v>0</v>
      </c>
      <c r="C55" s="41">
        <f>'S6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 x14ac:dyDescent="0.25">
      <c r="A56" s="42">
        <f>'S6 Maquette'!B56</f>
        <v>0</v>
      </c>
      <c r="B56" s="42">
        <f>'S6 Maquette'!C56</f>
        <v>0</v>
      </c>
      <c r="C56" s="41">
        <f>'S6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 x14ac:dyDescent="0.25">
      <c r="A57" s="42">
        <f>'S6 Maquette'!B57</f>
        <v>0</v>
      </c>
      <c r="B57" s="42">
        <f>'S6 Maquette'!C57</f>
        <v>0</v>
      </c>
      <c r="C57" s="41">
        <f>'S6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 x14ac:dyDescent="0.25">
      <c r="A58" s="42">
        <f>'S6 Maquette'!B58</f>
        <v>0</v>
      </c>
      <c r="B58" s="42">
        <f>'S6 Maquette'!C58</f>
        <v>0</v>
      </c>
      <c r="C58" s="41">
        <f>'S6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 x14ac:dyDescent="0.25">
      <c r="A59" s="42">
        <f>'S6 Maquette'!B59</f>
        <v>0</v>
      </c>
      <c r="B59" s="42">
        <f>'S6 Maquette'!C59</f>
        <v>0</v>
      </c>
      <c r="C59" s="41">
        <f>'S6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 x14ac:dyDescent="0.25">
      <c r="A60" s="42">
        <f>'S6 Maquette'!B60</f>
        <v>0</v>
      </c>
      <c r="B60" s="42">
        <f>'S6 Maquette'!C60</f>
        <v>0</v>
      </c>
      <c r="C60" s="41">
        <f>'S6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 x14ac:dyDescent="0.25">
      <c r="A61" s="42">
        <f>'S6 Maquette'!B61</f>
        <v>0</v>
      </c>
      <c r="B61" s="42">
        <f>'S6 Maquette'!C61</f>
        <v>0</v>
      </c>
      <c r="C61" s="41">
        <f>'S6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 x14ac:dyDescent="0.25">
      <c r="A62" s="42">
        <f>'S6 Maquette'!B62</f>
        <v>0</v>
      </c>
      <c r="B62" s="42">
        <f>'S6 Maquette'!C62</f>
        <v>0</v>
      </c>
      <c r="C62" s="41">
        <f>'S6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 x14ac:dyDescent="0.25">
      <c r="A63" s="42">
        <f>'S6 Maquette'!B63</f>
        <v>0</v>
      </c>
      <c r="B63" s="42">
        <f>'S6 Maquette'!C63</f>
        <v>0</v>
      </c>
      <c r="C63" s="41">
        <f>'S6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 x14ac:dyDescent="0.25">
      <c r="A64" s="42">
        <f>'S6 Maquette'!B64</f>
        <v>0</v>
      </c>
      <c r="B64" s="42">
        <f>'S6 Maquette'!C64</f>
        <v>0</v>
      </c>
      <c r="C64" s="41">
        <f>'S6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 x14ac:dyDescent="0.25">
      <c r="A65" s="42">
        <f>'S6 Maquette'!B65</f>
        <v>0</v>
      </c>
      <c r="B65" s="42">
        <f>'S6 Maquette'!C65</f>
        <v>0</v>
      </c>
      <c r="C65" s="41">
        <f>'S6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 x14ac:dyDescent="0.25">
      <c r="A66" s="42">
        <f>'S6 Maquette'!B66</f>
        <v>0</v>
      </c>
      <c r="B66" s="42">
        <f>'S6 Maquette'!C66</f>
        <v>0</v>
      </c>
      <c r="C66" s="41">
        <f>'S6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 x14ac:dyDescent="0.25">
      <c r="A67" s="42">
        <f>'S6 Maquette'!B67</f>
        <v>0</v>
      </c>
      <c r="B67" s="42">
        <f>'S6 Maquette'!C67</f>
        <v>0</v>
      </c>
      <c r="C67" s="41">
        <f>'S6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 x14ac:dyDescent="0.25">
      <c r="A68" s="42">
        <f>'S6 Maquette'!B68</f>
        <v>0</v>
      </c>
      <c r="B68" s="42">
        <f>'S6 Maquette'!C68</f>
        <v>0</v>
      </c>
      <c r="C68" s="41">
        <f>'S6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 x14ac:dyDescent="0.25">
      <c r="A69" s="42">
        <f>'S6 Maquette'!B69</f>
        <v>0</v>
      </c>
      <c r="B69" s="42">
        <f>'S6 Maquette'!C69</f>
        <v>0</v>
      </c>
      <c r="C69" s="41">
        <f>'S6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 x14ac:dyDescent="0.25">
      <c r="A70" s="42">
        <f>'S6 Maquette'!B70</f>
        <v>0</v>
      </c>
      <c r="B70" s="42">
        <f>'S6 Maquette'!C70</f>
        <v>0</v>
      </c>
      <c r="C70" s="41">
        <f>'S6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 x14ac:dyDescent="0.25">
      <c r="A71" s="42">
        <f>'S6 Maquette'!B71</f>
        <v>0</v>
      </c>
      <c r="B71" s="42">
        <f>'S6 Maquette'!C71</f>
        <v>0</v>
      </c>
      <c r="C71" s="41">
        <f>'S6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 x14ac:dyDescent="0.25">
      <c r="A72" s="42">
        <f>'S6 Maquette'!B72</f>
        <v>0</v>
      </c>
      <c r="B72" s="42">
        <f>'S6 Maquette'!C72</f>
        <v>0</v>
      </c>
      <c r="C72" s="41">
        <f>'S6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 x14ac:dyDescent="0.25">
      <c r="A73" s="42">
        <f>'S6 Maquette'!B73</f>
        <v>0</v>
      </c>
      <c r="B73" s="42">
        <f>'S6 Maquette'!C73</f>
        <v>0</v>
      </c>
      <c r="C73" s="41">
        <f>'S6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 x14ac:dyDescent="0.25">
      <c r="A74" s="42">
        <f>'S6 Maquette'!B74</f>
        <v>0</v>
      </c>
      <c r="B74" s="42">
        <f>'S6 Maquette'!C74</f>
        <v>0</v>
      </c>
      <c r="C74" s="41">
        <f>'S6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 x14ac:dyDescent="0.25">
      <c r="A75" s="42">
        <f>'S6 Maquette'!B75</f>
        <v>0</v>
      </c>
      <c r="B75" s="42">
        <f>'S6 Maquette'!C75</f>
        <v>0</v>
      </c>
      <c r="C75" s="41">
        <f>'S6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 x14ac:dyDescent="0.25">
      <c r="A76" s="42">
        <f>'S6 Maquette'!B76</f>
        <v>0</v>
      </c>
      <c r="B76" s="42">
        <f>'S6 Maquette'!C76</f>
        <v>0</v>
      </c>
      <c r="C76" s="41">
        <f>'S6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 x14ac:dyDescent="0.25">
      <c r="A77" s="42">
        <f>'S6 Maquette'!B77</f>
        <v>0</v>
      </c>
      <c r="B77" s="42">
        <f>'S6 Maquette'!C77</f>
        <v>0</v>
      </c>
      <c r="C77" s="41">
        <f>'S6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 x14ac:dyDescent="0.25">
      <c r="A78" s="42">
        <f>'S6 Maquette'!B78</f>
        <v>0</v>
      </c>
      <c r="B78" s="42">
        <f>'S6 Maquette'!C78</f>
        <v>0</v>
      </c>
      <c r="C78" s="41">
        <f>'S6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 x14ac:dyDescent="0.25">
      <c r="A79" s="42">
        <f>'S6 Maquette'!B79</f>
        <v>0</v>
      </c>
      <c r="B79" s="42">
        <f>'S6 Maquette'!C79</f>
        <v>0</v>
      </c>
      <c r="C79" s="41">
        <f>'S6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 x14ac:dyDescent="0.25">
      <c r="A80" s="42">
        <f>'S6 Maquette'!B80</f>
        <v>0</v>
      </c>
      <c r="B80" s="42">
        <f>'S6 Maquette'!C80</f>
        <v>0</v>
      </c>
      <c r="C80" s="41">
        <f>'S6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 x14ac:dyDescent="0.25">
      <c r="A81" s="42">
        <f>'S6 Maquette'!B81</f>
        <v>0</v>
      </c>
      <c r="B81" s="42">
        <f>'S6 Maquette'!C81</f>
        <v>0</v>
      </c>
      <c r="C81" s="41">
        <f>'S6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 x14ac:dyDescent="0.25">
      <c r="A82" s="42">
        <f>'S6 Maquette'!B82</f>
        <v>0</v>
      </c>
      <c r="B82" s="42">
        <f>'S6 Maquette'!C82</f>
        <v>0</v>
      </c>
      <c r="C82" s="41">
        <f>'S6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 x14ac:dyDescent="0.25">
      <c r="A83" s="42">
        <f>'S6 Maquette'!B83</f>
        <v>0</v>
      </c>
      <c r="B83" s="42">
        <f>'S6 Maquette'!C83</f>
        <v>0</v>
      </c>
      <c r="C83" s="41">
        <f>'S6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 x14ac:dyDescent="0.25">
      <c r="A84" s="42">
        <f>'S6 Maquette'!B84</f>
        <v>0</v>
      </c>
      <c r="B84" s="42">
        <f>'S6 Maquette'!C84</f>
        <v>0</v>
      </c>
      <c r="C84" s="41">
        <f>'S6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 x14ac:dyDescent="0.25">
      <c r="A85" s="42">
        <f>'S6 Maquette'!B85</f>
        <v>0</v>
      </c>
      <c r="B85" s="42">
        <f>'S6 Maquette'!C85</f>
        <v>0</v>
      </c>
      <c r="C85" s="41">
        <f>'S6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 x14ac:dyDescent="0.25">
      <c r="A86" s="42">
        <f>'S6 Maquette'!B86</f>
        <v>0</v>
      </c>
      <c r="B86" s="42">
        <f>'S6 Maquette'!C86</f>
        <v>0</v>
      </c>
      <c r="C86" s="41">
        <f>'S6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 x14ac:dyDescent="0.25">
      <c r="A87" s="42">
        <f>'S6 Maquette'!B87</f>
        <v>0</v>
      </c>
      <c r="B87" s="42">
        <f>'S6 Maquette'!C87</f>
        <v>0</v>
      </c>
      <c r="C87" s="41">
        <f>'S6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 x14ac:dyDescent="0.25">
      <c r="A88" s="42">
        <f>'S6 Maquette'!B88</f>
        <v>0</v>
      </c>
      <c r="B88" s="42">
        <f>'S6 Maquette'!C88</f>
        <v>0</v>
      </c>
      <c r="C88" s="41">
        <f>'S6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 x14ac:dyDescent="0.25">
      <c r="A89" s="42">
        <f>'S6 Maquette'!B89</f>
        <v>0</v>
      </c>
      <c r="B89" s="42">
        <f>'S6 Maquette'!C89</f>
        <v>0</v>
      </c>
      <c r="C89" s="41">
        <f>'S6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 x14ac:dyDescent="0.25">
      <c r="A90" s="42">
        <f>'S6 Maquette'!B90</f>
        <v>0</v>
      </c>
      <c r="B90" s="42">
        <f>'S6 Maquette'!C90</f>
        <v>0</v>
      </c>
      <c r="C90" s="41">
        <f>'S6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 x14ac:dyDescent="0.25">
      <c r="A91" s="42">
        <f>'S6 Maquette'!B91</f>
        <v>0</v>
      </c>
      <c r="B91" s="42">
        <f>'S6 Maquette'!C91</f>
        <v>0</v>
      </c>
      <c r="C91" s="41">
        <f>'S6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 x14ac:dyDescent="0.25">
      <c r="A92" s="42">
        <f>'S6 Maquette'!B92</f>
        <v>0</v>
      </c>
      <c r="B92" s="42">
        <f>'S6 Maquette'!C92</f>
        <v>0</v>
      </c>
      <c r="C92" s="41">
        <f>'S6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 x14ac:dyDescent="0.25">
      <c r="A93" s="42">
        <f>'S6 Maquette'!B93</f>
        <v>0</v>
      </c>
      <c r="B93" s="42">
        <f>'S6 Maquette'!C93</f>
        <v>0</v>
      </c>
      <c r="C93" s="41">
        <f>'S6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 x14ac:dyDescent="0.25">
      <c r="A94" s="42">
        <f>'S6 Maquette'!B94</f>
        <v>0</v>
      </c>
      <c r="B94" s="42">
        <f>'S6 Maquette'!C94</f>
        <v>0</v>
      </c>
      <c r="C94" s="41">
        <f>'S6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 x14ac:dyDescent="0.25">
      <c r="A95" s="42">
        <f>'S6 Maquette'!B95</f>
        <v>0</v>
      </c>
      <c r="B95" s="42">
        <f>'S6 Maquette'!C95</f>
        <v>0</v>
      </c>
      <c r="C95" s="41">
        <f>'S6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 x14ac:dyDescent="0.25">
      <c r="A96" s="42">
        <f>'S6 Maquette'!B96</f>
        <v>0</v>
      </c>
      <c r="B96" s="42">
        <f>'S6 Maquette'!C96</f>
        <v>0</v>
      </c>
      <c r="C96" s="41">
        <f>'S6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 x14ac:dyDescent="0.25">
      <c r="A97" s="42">
        <f>'S6 Maquette'!B97</f>
        <v>0</v>
      </c>
      <c r="B97" s="42">
        <f>'S6 Maquette'!C97</f>
        <v>0</v>
      </c>
      <c r="C97" s="41">
        <f>'S6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 x14ac:dyDescent="0.25">
      <c r="A98" s="42">
        <f>'S6 Maquette'!B98</f>
        <v>0</v>
      </c>
      <c r="B98" s="42">
        <f>'S6 Maquette'!C98</f>
        <v>0</v>
      </c>
      <c r="C98" s="41">
        <f>'S6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 x14ac:dyDescent="0.25">
      <c r="A99" s="42">
        <f>'S6 Maquette'!B99</f>
        <v>0</v>
      </c>
      <c r="B99" s="42">
        <f>'S6 Maquette'!C99</f>
        <v>0</v>
      </c>
      <c r="C99" s="41">
        <f>'S6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 x14ac:dyDescent="0.25">
      <c r="A100" s="42">
        <f>'S6 Maquette'!B100</f>
        <v>0</v>
      </c>
      <c r="B100" s="42">
        <f>'S6 Maquette'!C100</f>
        <v>0</v>
      </c>
      <c r="C100" s="41">
        <f>'S6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 x14ac:dyDescent="0.25">
      <c r="A101" s="42">
        <f>'S6 Maquette'!B101</f>
        <v>0</v>
      </c>
      <c r="B101" s="42">
        <f>'S6 Maquette'!C101</f>
        <v>0</v>
      </c>
      <c r="C101" s="41">
        <f>'S6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 x14ac:dyDescent="0.25">
      <c r="A102" s="42">
        <f>'S6 Maquette'!B102</f>
        <v>0</v>
      </c>
      <c r="B102" s="42">
        <f>'S6 Maquette'!C102</f>
        <v>0</v>
      </c>
      <c r="C102" s="41">
        <f>'S6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 x14ac:dyDescent="0.25">
      <c r="A103" s="42">
        <f>'S6 Maquette'!B103</f>
        <v>0</v>
      </c>
      <c r="B103" s="42">
        <f>'S6 Maquette'!C103</f>
        <v>0</v>
      </c>
      <c r="C103" s="41">
        <f>'S6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 x14ac:dyDescent="0.25">
      <c r="A104" s="42">
        <f>'S6 Maquette'!B104</f>
        <v>0</v>
      </c>
      <c r="B104" s="42">
        <f>'S6 Maquette'!C104</f>
        <v>0</v>
      </c>
      <c r="C104" s="41">
        <f>'S6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 x14ac:dyDescent="0.25">
      <c r="A105" s="42">
        <f>'S6 Maquette'!B105</f>
        <v>0</v>
      </c>
      <c r="B105" s="42">
        <f>'S6 Maquette'!C105</f>
        <v>0</v>
      </c>
      <c r="C105" s="41">
        <f>'S6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 x14ac:dyDescent="0.25">
      <c r="A106" s="42">
        <f>'S6 Maquette'!B106</f>
        <v>0</v>
      </c>
      <c r="B106" s="42">
        <f>'S6 Maquette'!C106</f>
        <v>0</v>
      </c>
      <c r="C106" s="41">
        <f>'S6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 x14ac:dyDescent="0.25">
      <c r="A107" s="42">
        <f>'S6 Maquette'!B107</f>
        <v>0</v>
      </c>
      <c r="B107" s="42">
        <f>'S6 Maquette'!C107</f>
        <v>0</v>
      </c>
      <c r="C107" s="41">
        <f>'S6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 x14ac:dyDescent="0.25">
      <c r="A108" s="42">
        <f>'S6 Maquette'!B108</f>
        <v>0</v>
      </c>
      <c r="B108" s="42">
        <f>'S6 Maquette'!C108</f>
        <v>0</v>
      </c>
      <c r="C108" s="41">
        <f>'S6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 x14ac:dyDescent="0.25">
      <c r="A109" s="42">
        <f>'S6 Maquette'!B109</f>
        <v>0</v>
      </c>
      <c r="B109" s="42">
        <f>'S6 Maquette'!C109</f>
        <v>0</v>
      </c>
      <c r="C109" s="41">
        <f>'S6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 x14ac:dyDescent="0.25">
      <c r="A110" s="42">
        <f>'S6 Maquette'!B110</f>
        <v>0</v>
      </c>
      <c r="B110" s="42">
        <f>'S6 Maquette'!C110</f>
        <v>0</v>
      </c>
      <c r="C110" s="41">
        <f>'S6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 x14ac:dyDescent="0.25">
      <c r="A111" s="42">
        <f>'S6 Maquette'!B111</f>
        <v>0</v>
      </c>
      <c r="B111" s="42">
        <f>'S6 Maquette'!C111</f>
        <v>0</v>
      </c>
      <c r="C111" s="41">
        <f>'S6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 x14ac:dyDescent="0.25">
      <c r="A112" s="42">
        <f>'S6 Maquette'!B112</f>
        <v>0</v>
      </c>
      <c r="B112" s="42">
        <f>'S6 Maquette'!C112</f>
        <v>0</v>
      </c>
      <c r="C112" s="41">
        <f>'S6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 x14ac:dyDescent="0.25">
      <c r="A113" s="42">
        <f>'S6 Maquette'!B113</f>
        <v>0</v>
      </c>
      <c r="B113" s="42">
        <f>'S6 Maquette'!C113</f>
        <v>0</v>
      </c>
      <c r="C113" s="41">
        <f>'S6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 x14ac:dyDescent="0.25">
      <c r="A114" s="42">
        <f>'S6 Maquette'!B114</f>
        <v>0</v>
      </c>
      <c r="B114" s="42">
        <f>'S6 Maquette'!C114</f>
        <v>0</v>
      </c>
      <c r="C114" s="41">
        <f>'S6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 x14ac:dyDescent="0.25">
      <c r="A115" s="42">
        <f>'S6 Maquette'!B115</f>
        <v>0</v>
      </c>
      <c r="B115" s="42">
        <f>'S6 Maquette'!C115</f>
        <v>0</v>
      </c>
      <c r="C115" s="41">
        <f>'S6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 x14ac:dyDescent="0.25">
      <c r="A116" s="42">
        <f>'S6 Maquette'!B116</f>
        <v>0</v>
      </c>
      <c r="B116" s="42">
        <f>'S6 Maquette'!C116</f>
        <v>0</v>
      </c>
      <c r="C116" s="41">
        <f>'S6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 x14ac:dyDescent="0.25">
      <c r="A117" s="42">
        <f>'S6 Maquette'!B117</f>
        <v>0</v>
      </c>
      <c r="B117" s="42">
        <f>'S6 Maquette'!C117</f>
        <v>0</v>
      </c>
      <c r="C117" s="41">
        <f>'S6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 x14ac:dyDescent="0.25">
      <c r="A118" s="42">
        <f>'S6 Maquette'!B118</f>
        <v>0</v>
      </c>
      <c r="B118" s="42">
        <f>'S6 Maquette'!C118</f>
        <v>0</v>
      </c>
      <c r="C118" s="41">
        <f>'S6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 x14ac:dyDescent="0.25">
      <c r="A119" s="42">
        <f>'S6 Maquette'!B119</f>
        <v>0</v>
      </c>
      <c r="B119" s="42">
        <f>'S6 Maquette'!C119</f>
        <v>0</v>
      </c>
      <c r="C119" s="41">
        <f>'S6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 x14ac:dyDescent="0.25">
      <c r="A120" s="42">
        <f>'S6 Maquette'!B120</f>
        <v>0</v>
      </c>
      <c r="B120" s="42">
        <f>'S6 Maquette'!C120</f>
        <v>0</v>
      </c>
      <c r="C120" s="41">
        <f>'S6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 x14ac:dyDescent="0.25">
      <c r="A121" s="42">
        <f>'S6 Maquette'!B121</f>
        <v>0</v>
      </c>
      <c r="B121" s="42">
        <f>'S6 Maquette'!C121</f>
        <v>0</v>
      </c>
      <c r="C121" s="41">
        <f>'S6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 x14ac:dyDescent="0.25">
      <c r="A122" s="42">
        <f>'S6 Maquette'!B122</f>
        <v>0</v>
      </c>
      <c r="B122" s="42">
        <f>'S6 Maquette'!C122</f>
        <v>0</v>
      </c>
      <c r="C122" s="41">
        <f>'S6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 x14ac:dyDescent="0.25">
      <c r="A123" s="42">
        <f>'S6 Maquette'!B123</f>
        <v>0</v>
      </c>
      <c r="B123" s="42">
        <f>'S6 Maquette'!C123</f>
        <v>0</v>
      </c>
      <c r="C123" s="41">
        <f>'S6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 x14ac:dyDescent="0.25">
      <c r="A124" s="42">
        <f>'S6 Maquette'!B124</f>
        <v>0</v>
      </c>
      <c r="B124" s="42">
        <f>'S6 Maquette'!C124</f>
        <v>0</v>
      </c>
      <c r="C124" s="41">
        <f>'S6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 x14ac:dyDescent="0.25">
      <c r="A125" s="42">
        <f>'S6 Maquette'!B125</f>
        <v>0</v>
      </c>
      <c r="B125" s="42">
        <f>'S6 Maquette'!C125</f>
        <v>0</v>
      </c>
      <c r="C125" s="41">
        <f>'S6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 x14ac:dyDescent="0.25">
      <c r="A126" s="42">
        <f>'S6 Maquette'!B126</f>
        <v>0</v>
      </c>
      <c r="B126" s="42">
        <f>'S6 Maquette'!C126</f>
        <v>0</v>
      </c>
      <c r="C126" s="41">
        <f>'S6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 x14ac:dyDescent="0.25">
      <c r="A127" s="42">
        <f>'S6 Maquette'!B127</f>
        <v>0</v>
      </c>
      <c r="B127" s="42">
        <f>'S6 Maquette'!C127</f>
        <v>0</v>
      </c>
      <c r="C127" s="41">
        <f>'S6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 x14ac:dyDescent="0.25">
      <c r="A128" s="42">
        <f>'S6 Maquette'!B128</f>
        <v>0</v>
      </c>
      <c r="B128" s="42">
        <f>'S6 Maquette'!C128</f>
        <v>0</v>
      </c>
      <c r="C128" s="41">
        <f>'S6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 x14ac:dyDescent="0.25">
      <c r="A129" s="42">
        <f>'S6 Maquette'!B129</f>
        <v>0</v>
      </c>
      <c r="B129" s="42">
        <f>'S6 Maquette'!C129</f>
        <v>0</v>
      </c>
      <c r="C129" s="41">
        <f>'S6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 x14ac:dyDescent="0.25">
      <c r="A130" s="42">
        <f>'S6 Maquette'!B130</f>
        <v>0</v>
      </c>
      <c r="B130" s="42">
        <f>'S6 Maquette'!C130</f>
        <v>0</v>
      </c>
      <c r="C130" s="41">
        <f>'S6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 x14ac:dyDescent="0.25">
      <c r="A131" s="42">
        <f>'S6 Maquette'!B131</f>
        <v>0</v>
      </c>
      <c r="B131" s="42">
        <f>'S6 Maquette'!C131</f>
        <v>0</v>
      </c>
      <c r="C131" s="41">
        <f>'S6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 x14ac:dyDescent="0.25">
      <c r="A132" s="42">
        <f>'S6 Maquette'!B132</f>
        <v>0</v>
      </c>
      <c r="B132" s="42">
        <f>'S6 Maquette'!C132</f>
        <v>0</v>
      </c>
      <c r="C132" s="41">
        <f>'S6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 x14ac:dyDescent="0.25">
      <c r="A133" s="42">
        <f>'S6 Maquette'!B133</f>
        <v>0</v>
      </c>
      <c r="B133" s="42">
        <f>'S6 Maquette'!C133</f>
        <v>0</v>
      </c>
      <c r="C133" s="41">
        <f>'S6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 x14ac:dyDescent="0.25">
      <c r="A134" s="42">
        <f>'S6 Maquette'!B134</f>
        <v>0</v>
      </c>
      <c r="B134" s="42">
        <f>'S6 Maquette'!C134</f>
        <v>0</v>
      </c>
      <c r="C134" s="41">
        <f>'S6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 x14ac:dyDescent="0.25">
      <c r="A135" s="42">
        <f>'S6 Maquette'!B135</f>
        <v>0</v>
      </c>
      <c r="B135" s="42">
        <f>'S6 Maquette'!C135</f>
        <v>0</v>
      </c>
      <c r="C135" s="41">
        <f>'S6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 x14ac:dyDescent="0.25">
      <c r="A136" s="42">
        <f>'S6 Maquette'!B136</f>
        <v>0</v>
      </c>
      <c r="B136" s="42">
        <f>'S6 Maquette'!C136</f>
        <v>0</v>
      </c>
      <c r="C136" s="41">
        <f>'S6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 x14ac:dyDescent="0.25">
      <c r="A137" s="42">
        <f>'S6 Maquette'!B137</f>
        <v>0</v>
      </c>
      <c r="B137" s="42">
        <f>'S6 Maquette'!C137</f>
        <v>0</v>
      </c>
      <c r="C137" s="41">
        <f>'S6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 x14ac:dyDescent="0.25">
      <c r="A138" s="42">
        <f>'S6 Maquette'!B138</f>
        <v>0</v>
      </c>
      <c r="B138" s="42">
        <f>'S6 Maquette'!C138</f>
        <v>0</v>
      </c>
      <c r="C138" s="41">
        <f>'S6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 x14ac:dyDescent="0.25">
      <c r="A139" s="42">
        <f>'S6 Maquette'!B139</f>
        <v>0</v>
      </c>
      <c r="B139" s="42">
        <f>'S6 Maquette'!C139</f>
        <v>0</v>
      </c>
      <c r="C139" s="41">
        <f>'S6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 x14ac:dyDescent="0.25">
      <c r="A140" s="42">
        <f>'S6 Maquette'!B140</f>
        <v>0</v>
      </c>
      <c r="B140" s="42">
        <f>'S6 Maquette'!C140</f>
        <v>0</v>
      </c>
      <c r="C140" s="41">
        <f>'S6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 x14ac:dyDescent="0.25">
      <c r="A141" s="42">
        <f>'S6 Maquette'!B141</f>
        <v>0</v>
      </c>
      <c r="B141" s="42">
        <f>'S6 Maquette'!C141</f>
        <v>0</v>
      </c>
      <c r="C141" s="41">
        <f>'S6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 x14ac:dyDescent="0.25">
      <c r="A142" s="42">
        <f>'S6 Maquette'!B142</f>
        <v>0</v>
      </c>
      <c r="B142" s="42">
        <f>'S6 Maquette'!C142</f>
        <v>0</v>
      </c>
      <c r="C142" s="41">
        <f>'S6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 x14ac:dyDescent="0.25">
      <c r="A143" s="42">
        <f>'S6 Maquette'!B143</f>
        <v>0</v>
      </c>
      <c r="B143" s="42">
        <f>'S6 Maquette'!C143</f>
        <v>0</v>
      </c>
      <c r="C143" s="41">
        <f>'S6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 x14ac:dyDescent="0.25">
      <c r="A144" s="42">
        <f>'S6 Maquette'!B144</f>
        <v>0</v>
      </c>
      <c r="B144" s="42">
        <f>'S6 Maquette'!C144</f>
        <v>0</v>
      </c>
      <c r="C144" s="41">
        <f>'S6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 x14ac:dyDescent="0.25">
      <c r="A145" s="42">
        <f>'S6 Maquette'!B145</f>
        <v>0</v>
      </c>
      <c r="B145" s="42">
        <f>'S6 Maquette'!C145</f>
        <v>0</v>
      </c>
      <c r="C145" s="41">
        <f>'S6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 x14ac:dyDescent="0.25">
      <c r="A146" s="42">
        <f>'S6 Maquette'!B146</f>
        <v>0</v>
      </c>
      <c r="B146" s="42">
        <f>'S6 Maquette'!C146</f>
        <v>0</v>
      </c>
      <c r="C146" s="41">
        <f>'S6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 x14ac:dyDescent="0.25">
      <c r="A147" s="42">
        <f>'S6 Maquette'!B147</f>
        <v>0</v>
      </c>
      <c r="B147" s="42">
        <f>'S6 Maquette'!C147</f>
        <v>0</v>
      </c>
      <c r="C147" s="41">
        <f>'S6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 x14ac:dyDescent="0.25">
      <c r="A148" s="42">
        <f>'S6 Maquette'!B148</f>
        <v>0</v>
      </c>
      <c r="B148" s="42">
        <f>'S6 Maquette'!C148</f>
        <v>0</v>
      </c>
      <c r="C148" s="41">
        <f>'S6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 x14ac:dyDescent="0.25">
      <c r="A149" s="42">
        <f>'S6 Maquette'!B149</f>
        <v>0</v>
      </c>
      <c r="B149" s="42">
        <f>'S6 Maquette'!C149</f>
        <v>0</v>
      </c>
      <c r="C149" s="41">
        <f>'S6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 x14ac:dyDescent="0.25">
      <c r="A150" s="42">
        <f>'S6 Maquette'!B150</f>
        <v>0</v>
      </c>
      <c r="B150" s="42">
        <f>'S6 Maquette'!C150</f>
        <v>0</v>
      </c>
      <c r="C150" s="41">
        <f>'S6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 x14ac:dyDescent="0.25">
      <c r="A151" s="42">
        <f>'S6 Maquette'!B151</f>
        <v>0</v>
      </c>
      <c r="B151" s="42">
        <f>'S6 Maquette'!C151</f>
        <v>0</v>
      </c>
      <c r="C151" s="41">
        <f>'S6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 x14ac:dyDescent="0.25">
      <c r="A152" s="42">
        <f>'S6 Maquette'!B152</f>
        <v>0</v>
      </c>
      <c r="B152" s="42">
        <f>'S6 Maquette'!C152</f>
        <v>0</v>
      </c>
      <c r="C152" s="41">
        <f>'S6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 x14ac:dyDescent="0.25">
      <c r="A153" s="42">
        <f>'S6 Maquette'!B153</f>
        <v>0</v>
      </c>
      <c r="B153" s="42">
        <f>'S6 Maquette'!C153</f>
        <v>0</v>
      </c>
      <c r="C153" s="41">
        <f>'S6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 x14ac:dyDescent="0.25">
      <c r="A154" s="42">
        <f>'S6 Maquette'!B154</f>
        <v>0</v>
      </c>
      <c r="B154" s="42">
        <f>'S6 Maquette'!C154</f>
        <v>0</v>
      </c>
      <c r="C154" s="41">
        <f>'S6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 x14ac:dyDescent="0.25">
      <c r="A155" s="42">
        <f>'S6 Maquette'!B155</f>
        <v>0</v>
      </c>
      <c r="B155" s="42">
        <f>'S6 Maquette'!C155</f>
        <v>0</v>
      </c>
      <c r="C155" s="41">
        <f>'S6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 x14ac:dyDescent="0.25">
      <c r="A156" s="42">
        <f>'S6 Maquette'!B156</f>
        <v>0</v>
      </c>
      <c r="B156" s="42">
        <f>'S6 Maquette'!C156</f>
        <v>0</v>
      </c>
      <c r="C156" s="41">
        <f>'S6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 x14ac:dyDescent="0.25">
      <c r="A157" s="42">
        <f>'S6 Maquette'!B157</f>
        <v>0</v>
      </c>
      <c r="B157" s="42">
        <f>'S6 Maquette'!C157</f>
        <v>0</v>
      </c>
      <c r="C157" s="41">
        <f>'S6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 x14ac:dyDescent="0.25">
      <c r="A158" s="42">
        <f>'S6 Maquette'!B158</f>
        <v>0</v>
      </c>
      <c r="B158" s="42">
        <f>'S6 Maquette'!C158</f>
        <v>0</v>
      </c>
      <c r="C158" s="41">
        <f>'S6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 x14ac:dyDescent="0.25">
      <c r="A159" s="42">
        <f>'S6 Maquette'!B159</f>
        <v>0</v>
      </c>
      <c r="B159" s="42">
        <f>'S6 Maquette'!C159</f>
        <v>0</v>
      </c>
      <c r="C159" s="41">
        <f>'S6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 x14ac:dyDescent="0.25">
      <c r="A160" s="42">
        <f>'S6 Maquette'!B160</f>
        <v>0</v>
      </c>
      <c r="B160" s="42">
        <f>'S6 Maquette'!C160</f>
        <v>0</v>
      </c>
      <c r="C160" s="41">
        <f>'S6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 x14ac:dyDescent="0.25">
      <c r="A161" s="42">
        <f>'S6 Maquette'!B161</f>
        <v>0</v>
      </c>
      <c r="B161" s="42">
        <f>'S6 Maquette'!C161</f>
        <v>0</v>
      </c>
      <c r="C161" s="41">
        <f>'S6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 x14ac:dyDescent="0.25">
      <c r="A162" s="42">
        <f>'S6 Maquette'!B162</f>
        <v>0</v>
      </c>
      <c r="B162" s="42">
        <f>'S6 Maquette'!C162</f>
        <v>0</v>
      </c>
      <c r="C162" s="41">
        <f>'S6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 x14ac:dyDescent="0.25">
      <c r="A163" s="42">
        <f>'S6 Maquette'!B163</f>
        <v>0</v>
      </c>
      <c r="B163" s="42">
        <f>'S6 Maquette'!C163</f>
        <v>0</v>
      </c>
      <c r="C163" s="41">
        <f>'S6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 x14ac:dyDescent="0.25">
      <c r="A164" s="42">
        <f>'S6 Maquette'!B164</f>
        <v>0</v>
      </c>
      <c r="B164" s="42">
        <f>'S6 Maquette'!C164</f>
        <v>0</v>
      </c>
      <c r="C164" s="41">
        <f>'S6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 x14ac:dyDescent="0.25">
      <c r="A165" s="42">
        <f>'S6 Maquette'!B165</f>
        <v>0</v>
      </c>
      <c r="B165" s="42">
        <f>'S6 Maquette'!C165</f>
        <v>0</v>
      </c>
      <c r="C165" s="41">
        <f>'S6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 x14ac:dyDescent="0.25">
      <c r="A166" s="42">
        <f>'S6 Maquette'!B166</f>
        <v>0</v>
      </c>
      <c r="B166" s="42">
        <f>'S6 Maquette'!C166</f>
        <v>0</v>
      </c>
      <c r="C166" s="41">
        <f>'S6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 x14ac:dyDescent="0.25">
      <c r="A167" s="42">
        <f>'S6 Maquette'!B167</f>
        <v>0</v>
      </c>
      <c r="B167" s="42">
        <f>'S6 Maquette'!C167</f>
        <v>0</v>
      </c>
      <c r="C167" s="41">
        <f>'S6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 x14ac:dyDescent="0.25">
      <c r="A168" s="42">
        <f>'S6 Maquette'!B168</f>
        <v>0</v>
      </c>
      <c r="B168" s="42">
        <f>'S6 Maquette'!C168</f>
        <v>0</v>
      </c>
      <c r="C168" s="41">
        <f>'S6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 x14ac:dyDescent="0.25">
      <c r="A169" s="42">
        <f>'S6 Maquette'!B169</f>
        <v>0</v>
      </c>
      <c r="B169" s="42">
        <f>'S6 Maquette'!C169</f>
        <v>0</v>
      </c>
      <c r="C169" s="41">
        <f>'S6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 x14ac:dyDescent="0.25">
      <c r="A170" s="42">
        <f>'S6 Maquette'!B170</f>
        <v>0</v>
      </c>
      <c r="B170" s="42">
        <f>'S6 Maquette'!C170</f>
        <v>0</v>
      </c>
      <c r="C170" s="41">
        <f>'S6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 x14ac:dyDescent="0.25">
      <c r="A171" s="42">
        <f>'S6 Maquette'!B171</f>
        <v>0</v>
      </c>
      <c r="B171" s="42">
        <f>'S6 Maquette'!C171</f>
        <v>0</v>
      </c>
      <c r="C171" s="41">
        <f>'S6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 x14ac:dyDescent="0.25">
      <c r="A172" s="42">
        <f>'S6 Maquette'!B172</f>
        <v>0</v>
      </c>
      <c r="B172" s="42">
        <f>'S6 Maquette'!C172</f>
        <v>0</v>
      </c>
      <c r="C172" s="41">
        <f>'S6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 x14ac:dyDescent="0.25">
      <c r="A173" s="42">
        <f>'S6 Maquette'!B173</f>
        <v>0</v>
      </c>
      <c r="B173" s="42">
        <f>'S6 Maquette'!C173</f>
        <v>0</v>
      </c>
      <c r="C173" s="41">
        <f>'S6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 x14ac:dyDescent="0.25">
      <c r="A174" s="42">
        <f>'S6 Maquette'!B174</f>
        <v>0</v>
      </c>
      <c r="B174" s="42">
        <f>'S6 Maquette'!C174</f>
        <v>0</v>
      </c>
      <c r="C174" s="41">
        <f>'S6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 x14ac:dyDescent="0.25">
      <c r="A175" s="42">
        <f>'S6 Maquette'!B175</f>
        <v>0</v>
      </c>
      <c r="B175" s="42">
        <f>'S6 Maquette'!C175</f>
        <v>0</v>
      </c>
      <c r="C175" s="41">
        <f>'S6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 x14ac:dyDescent="0.25">
      <c r="A176" s="42">
        <f>'S6 Maquette'!B176</f>
        <v>0</v>
      </c>
      <c r="B176" s="42">
        <f>'S6 Maquette'!C176</f>
        <v>0</v>
      </c>
      <c r="C176" s="41">
        <f>'S6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 x14ac:dyDescent="0.25">
      <c r="A177" s="42">
        <f>'S6 Maquette'!B177</f>
        <v>0</v>
      </c>
      <c r="B177" s="42">
        <f>'S6 Maquette'!C177</f>
        <v>0</v>
      </c>
      <c r="C177" s="41">
        <f>'S6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 x14ac:dyDescent="0.25">
      <c r="A178" s="42">
        <f>'S6 Maquette'!B178</f>
        <v>0</v>
      </c>
      <c r="B178" s="42">
        <f>'S6 Maquette'!C178</f>
        <v>0</v>
      </c>
      <c r="C178" s="41">
        <f>'S6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 x14ac:dyDescent="0.25">
      <c r="A179" s="42">
        <f>'S6 Maquette'!B179</f>
        <v>0</v>
      </c>
      <c r="B179" s="42">
        <f>'S6 Maquette'!C179</f>
        <v>0</v>
      </c>
      <c r="C179" s="41">
        <f>'S6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 x14ac:dyDescent="0.25">
      <c r="A180" s="42">
        <f>'S6 Maquette'!B180</f>
        <v>0</v>
      </c>
      <c r="B180" s="42">
        <f>'S6 Maquette'!C180</f>
        <v>0</v>
      </c>
      <c r="C180" s="41">
        <f>'S6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 x14ac:dyDescent="0.25">
      <c r="A181" s="42">
        <f>'S6 Maquette'!B181</f>
        <v>0</v>
      </c>
      <c r="B181" s="42">
        <f>'S6 Maquette'!C181</f>
        <v>0</v>
      </c>
      <c r="C181" s="41">
        <f>'S6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 x14ac:dyDescent="0.25">
      <c r="A182" s="42">
        <f>'S6 Maquette'!B182</f>
        <v>0</v>
      </c>
      <c r="B182" s="42">
        <f>'S6 Maquette'!C182</f>
        <v>0</v>
      </c>
      <c r="C182" s="41">
        <f>'S6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 x14ac:dyDescent="0.25">
      <c r="A183" s="42">
        <f>'S6 Maquette'!B183</f>
        <v>0</v>
      </c>
      <c r="B183" s="42">
        <f>'S6 Maquette'!C183</f>
        <v>0</v>
      </c>
      <c r="C183" s="41">
        <f>'S6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 x14ac:dyDescent="0.25">
      <c r="A184" s="42">
        <f>'S6 Maquette'!B184</f>
        <v>0</v>
      </c>
      <c r="B184" s="42">
        <f>'S6 Maquette'!C184</f>
        <v>0</v>
      </c>
      <c r="C184" s="41">
        <f>'S6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 x14ac:dyDescent="0.25">
      <c r="A185" s="42">
        <f>'S6 Maquette'!B185</f>
        <v>0</v>
      </c>
      <c r="B185" s="42">
        <f>'S6 Maquette'!C185</f>
        <v>0</v>
      </c>
      <c r="C185" s="41">
        <f>'S6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 x14ac:dyDescent="0.25">
      <c r="A186" s="42">
        <f>'S6 Maquette'!B186</f>
        <v>0</v>
      </c>
      <c r="B186" s="42">
        <f>'S6 Maquette'!C186</f>
        <v>0</v>
      </c>
      <c r="C186" s="41">
        <f>'S6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 x14ac:dyDescent="0.25">
      <c r="A187" s="42">
        <f>'S6 Maquette'!B187</f>
        <v>0</v>
      </c>
      <c r="B187" s="42">
        <f>'S6 Maquette'!C187</f>
        <v>0</v>
      </c>
      <c r="C187" s="41">
        <f>'S6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 x14ac:dyDescent="0.25">
      <c r="A188" s="42">
        <f>'S6 Maquette'!B188</f>
        <v>0</v>
      </c>
      <c r="B188" s="42">
        <f>'S6 Maquette'!C188</f>
        <v>0</v>
      </c>
      <c r="C188" s="41">
        <f>'S6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 x14ac:dyDescent="0.25">
      <c r="A189" s="42">
        <f>'S6 Maquette'!B189</f>
        <v>0</v>
      </c>
      <c r="B189" s="42">
        <f>'S6 Maquette'!C189</f>
        <v>0</v>
      </c>
      <c r="C189" s="41">
        <f>'S6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 x14ac:dyDescent="0.25">
      <c r="A190" s="42">
        <f>'S6 Maquette'!B190</f>
        <v>0</v>
      </c>
      <c r="B190" s="42">
        <f>'S6 Maquette'!C190</f>
        <v>0</v>
      </c>
      <c r="C190" s="41">
        <f>'S6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 x14ac:dyDescent="0.25">
      <c r="A191" s="42">
        <f>'S6 Maquette'!B191</f>
        <v>0</v>
      </c>
      <c r="B191" s="42">
        <f>'S6 Maquette'!C191</f>
        <v>0</v>
      </c>
      <c r="C191" s="41">
        <f>'S6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 x14ac:dyDescent="0.25">
      <c r="A192" s="42">
        <f>'S6 Maquette'!B192</f>
        <v>0</v>
      </c>
      <c r="B192" s="42">
        <f>'S6 Maquette'!C192</f>
        <v>0</v>
      </c>
      <c r="C192" s="41">
        <f>'S6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 x14ac:dyDescent="0.25">
      <c r="A193" s="42">
        <f>'S6 Maquette'!B193</f>
        <v>0</v>
      </c>
      <c r="B193" s="42">
        <f>'S6 Maquette'!C193</f>
        <v>0</v>
      </c>
      <c r="C193" s="41">
        <f>'S6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 x14ac:dyDescent="0.25">
      <c r="A194" s="42">
        <f>'S6 Maquette'!B194</f>
        <v>0</v>
      </c>
      <c r="B194" s="42">
        <f>'S6 Maquette'!C194</f>
        <v>0</v>
      </c>
      <c r="C194" s="41">
        <f>'S6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 x14ac:dyDescent="0.25">
      <c r="A195" s="42">
        <f>'S6 Maquette'!B195</f>
        <v>0</v>
      </c>
      <c r="B195" s="42">
        <f>'S6 Maquette'!C195</f>
        <v>0</v>
      </c>
      <c r="C195" s="41">
        <f>'S6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 x14ac:dyDescent="0.25">
      <c r="A196" s="42">
        <f>'S6 Maquette'!B196</f>
        <v>0</v>
      </c>
      <c r="B196" s="42">
        <f>'S6 Maquette'!C196</f>
        <v>0</v>
      </c>
      <c r="C196" s="41">
        <f>'S6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 x14ac:dyDescent="0.25">
      <c r="A197" s="42">
        <f>'S6 Maquette'!B197</f>
        <v>0</v>
      </c>
      <c r="B197" s="42">
        <f>'S6 Maquette'!C197</f>
        <v>0</v>
      </c>
      <c r="C197" s="41">
        <f>'S6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 x14ac:dyDescent="0.25">
      <c r="A198" s="42">
        <f>'S6 Maquette'!B198</f>
        <v>0</v>
      </c>
      <c r="B198" s="42">
        <f>'S6 Maquette'!C198</f>
        <v>0</v>
      </c>
      <c r="C198" s="41">
        <f>'S6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 x14ac:dyDescent="0.25">
      <c r="A199" s="42">
        <f>'S6 Maquette'!B199</f>
        <v>0</v>
      </c>
      <c r="B199" s="42">
        <f>'S6 Maquette'!C199</f>
        <v>0</v>
      </c>
      <c r="C199" s="41">
        <f>'S6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 x14ac:dyDescent="0.25">
      <c r="A200" s="42">
        <f>'S6 Maquette'!B200</f>
        <v>0</v>
      </c>
      <c r="B200" s="42">
        <f>'S6 Maquette'!C200</f>
        <v>0</v>
      </c>
      <c r="C200" s="41">
        <f>'S6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 x14ac:dyDescent="0.25">
      <c r="A201" s="42">
        <f>'S6 Maquette'!B201</f>
        <v>0</v>
      </c>
      <c r="B201" s="42">
        <f>'S6 Maquette'!C201</f>
        <v>0</v>
      </c>
      <c r="C201" s="41">
        <f>'S6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 x14ac:dyDescent="0.25">
      <c r="A202" s="42">
        <f>'S6 Maquette'!B202</f>
        <v>0</v>
      </c>
      <c r="B202" s="42">
        <f>'S6 Maquette'!C202</f>
        <v>0</v>
      </c>
      <c r="C202" s="41">
        <f>'S6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 x14ac:dyDescent="0.25">
      <c r="A203" s="42">
        <f>'S6 Maquette'!B203</f>
        <v>0</v>
      </c>
      <c r="B203" s="42">
        <f>'S6 Maquette'!C203</f>
        <v>0</v>
      </c>
      <c r="C203" s="41">
        <f>'S6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 x14ac:dyDescent="0.25">
      <c r="A204" s="42">
        <f>'S6 Maquette'!B204</f>
        <v>0</v>
      </c>
      <c r="B204" s="42">
        <f>'S6 Maquette'!C204</f>
        <v>0</v>
      </c>
      <c r="C204" s="41">
        <f>'S6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 x14ac:dyDescent="0.25">
      <c r="A205" s="42">
        <f>'S6 Maquette'!B205</f>
        <v>0</v>
      </c>
      <c r="B205" s="42">
        <f>'S6 Maquette'!C205</f>
        <v>0</v>
      </c>
      <c r="C205" s="41">
        <f>'S6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 x14ac:dyDescent="0.25">
      <c r="A206" s="42">
        <f>'S6 Maquette'!B206</f>
        <v>0</v>
      </c>
      <c r="B206" s="42">
        <f>'S6 Maquette'!C206</f>
        <v>0</v>
      </c>
      <c r="C206" s="41">
        <f>'S6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 x14ac:dyDescent="0.25">
      <c r="A207" s="42">
        <f>'S6 Maquette'!B207</f>
        <v>0</v>
      </c>
      <c r="B207" s="42">
        <f>'S6 Maquette'!C207</f>
        <v>0</v>
      </c>
      <c r="C207" s="41">
        <f>'S6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 x14ac:dyDescent="0.25">
      <c r="A208" s="42">
        <f>'S6 Maquette'!B208</f>
        <v>0</v>
      </c>
      <c r="B208" s="42">
        <f>'S6 Maquette'!C208</f>
        <v>0</v>
      </c>
      <c r="C208" s="41">
        <f>'S6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 x14ac:dyDescent="0.25">
      <c r="A209" s="42">
        <f>'S6 Maquette'!B209</f>
        <v>0</v>
      </c>
      <c r="B209" s="42">
        <f>'S6 Maquette'!C209</f>
        <v>0</v>
      </c>
      <c r="C209" s="41">
        <f>'S6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 x14ac:dyDescent="0.25">
      <c r="A210" s="42">
        <f>'S6 Maquette'!B210</f>
        <v>0</v>
      </c>
      <c r="B210" s="42">
        <f>'S6 Maquette'!C210</f>
        <v>0</v>
      </c>
      <c r="C210" s="41">
        <f>'S6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 x14ac:dyDescent="0.25">
      <c r="A211" s="42">
        <f>'S6 Maquette'!B211</f>
        <v>0</v>
      </c>
      <c r="B211" s="42">
        <f>'S6 Maquette'!C211</f>
        <v>0</v>
      </c>
      <c r="C211" s="41">
        <f>'S6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 x14ac:dyDescent="0.25">
      <c r="A212" s="42">
        <f>'S6 Maquette'!B212</f>
        <v>0</v>
      </c>
      <c r="B212" s="42">
        <f>'S6 Maquette'!C212</f>
        <v>0</v>
      </c>
      <c r="C212" s="41">
        <f>'S6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 x14ac:dyDescent="0.25">
      <c r="A213" s="42">
        <f>'S6 Maquette'!B213</f>
        <v>0</v>
      </c>
      <c r="B213" s="42">
        <f>'S6 Maquette'!C213</f>
        <v>0</v>
      </c>
      <c r="C213" s="41">
        <f>'S6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 x14ac:dyDescent="0.25">
      <c r="A214" s="42">
        <f>'S6 Maquette'!B214</f>
        <v>0</v>
      </c>
      <c r="B214" s="42">
        <f>'S6 Maquette'!C214</f>
        <v>0</v>
      </c>
      <c r="C214" s="41">
        <f>'S6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 x14ac:dyDescent="0.25">
      <c r="A215" s="42">
        <f>'S6 Maquette'!B215</f>
        <v>0</v>
      </c>
      <c r="B215" s="42">
        <f>'S6 Maquette'!C215</f>
        <v>0</v>
      </c>
      <c r="C215" s="41">
        <f>'S6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 x14ac:dyDescent="0.25">
      <c r="A216" s="42">
        <f>'S6 Maquette'!B216</f>
        <v>0</v>
      </c>
      <c r="B216" s="42">
        <f>'S6 Maquette'!C216</f>
        <v>0</v>
      </c>
      <c r="C216" s="41">
        <f>'S6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 x14ac:dyDescent="0.25">
      <c r="A217" s="42">
        <f>'S6 Maquette'!B217</f>
        <v>0</v>
      </c>
      <c r="B217" s="42">
        <f>'S6 Maquette'!C217</f>
        <v>0</v>
      </c>
      <c r="C217" s="41">
        <f>'S6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 x14ac:dyDescent="0.25">
      <c r="A218" s="42">
        <f>'S6 Maquette'!B218</f>
        <v>0</v>
      </c>
      <c r="B218" s="42">
        <f>'S6 Maquette'!C218</f>
        <v>0</v>
      </c>
      <c r="C218" s="41">
        <f>'S6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 x14ac:dyDescent="0.25">
      <c r="A219" s="42">
        <f>'S6 Maquette'!B219</f>
        <v>0</v>
      </c>
      <c r="B219" s="42">
        <f>'S6 Maquette'!C219</f>
        <v>0</v>
      </c>
      <c r="C219" s="41">
        <f>'S6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 x14ac:dyDescent="0.25">
      <c r="A220" s="42">
        <f>'S6 Maquette'!B220</f>
        <v>0</v>
      </c>
      <c r="B220" s="42">
        <f>'S6 Maquette'!C220</f>
        <v>0</v>
      </c>
      <c r="C220" s="41">
        <f>'S6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 x14ac:dyDescent="0.25">
      <c r="A221" s="42">
        <f>'S6 Maquette'!B221</f>
        <v>0</v>
      </c>
      <c r="B221" s="42">
        <f>'S6 Maquette'!C221</f>
        <v>0</v>
      </c>
      <c r="C221" s="41">
        <f>'S6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 x14ac:dyDescent="0.25">
      <c r="A222" s="42">
        <f>'S6 Maquette'!B222</f>
        <v>0</v>
      </c>
      <c r="B222" s="42">
        <f>'S6 Maquette'!C222</f>
        <v>0</v>
      </c>
      <c r="C222" s="41">
        <f>'S6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 x14ac:dyDescent="0.25">
      <c r="A223" s="42">
        <f>'S6 Maquette'!B223</f>
        <v>0</v>
      </c>
      <c r="B223" s="42">
        <f>'S6 Maquette'!C223</f>
        <v>0</v>
      </c>
      <c r="C223" s="41">
        <f>'S6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 x14ac:dyDescent="0.25">
      <c r="A224" s="42">
        <f>'S6 Maquette'!B224</f>
        <v>0</v>
      </c>
      <c r="B224" s="42">
        <f>'S6 Maquette'!C224</f>
        <v>0</v>
      </c>
      <c r="C224" s="41">
        <f>'S6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 x14ac:dyDescent="0.25">
      <c r="A225" s="42">
        <f>'S6 Maquette'!B225</f>
        <v>0</v>
      </c>
      <c r="B225" s="42">
        <f>'S6 Maquette'!C225</f>
        <v>0</v>
      </c>
      <c r="C225" s="41">
        <f>'S6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 x14ac:dyDescent="0.25">
      <c r="A226" s="42">
        <f>'S6 Maquette'!B226</f>
        <v>0</v>
      </c>
      <c r="B226" s="42">
        <f>'S6 Maquette'!C226</f>
        <v>0</v>
      </c>
      <c r="C226" s="41">
        <f>'S6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 x14ac:dyDescent="0.25">
      <c r="A227" s="42">
        <f>'S6 Maquette'!B227</f>
        <v>0</v>
      </c>
      <c r="B227" s="42">
        <f>'S6 Maquette'!C227</f>
        <v>0</v>
      </c>
      <c r="C227" s="41">
        <f>'S6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 x14ac:dyDescent="0.25">
      <c r="A228" s="42">
        <f>'S6 Maquette'!B228</f>
        <v>0</v>
      </c>
      <c r="B228" s="42">
        <f>'S6 Maquette'!C228</f>
        <v>0</v>
      </c>
      <c r="C228" s="41">
        <f>'S6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 x14ac:dyDescent="0.25">
      <c r="A229" s="42">
        <f>'S6 Maquette'!B229</f>
        <v>0</v>
      </c>
      <c r="B229" s="42">
        <f>'S6 Maquette'!C229</f>
        <v>0</v>
      </c>
      <c r="C229" s="41">
        <f>'S6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 x14ac:dyDescent="0.25">
      <c r="A230" s="42">
        <f>'S6 Maquette'!B230</f>
        <v>0</v>
      </c>
      <c r="B230" s="42">
        <f>'S6 Maquette'!C230</f>
        <v>0</v>
      </c>
      <c r="C230" s="41">
        <f>'S6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 x14ac:dyDescent="0.25">
      <c r="A231" s="42">
        <f>'S6 Maquette'!B231</f>
        <v>0</v>
      </c>
      <c r="B231" s="42">
        <f>'S6 Maquette'!C231</f>
        <v>0</v>
      </c>
      <c r="C231" s="41">
        <f>'S6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 x14ac:dyDescent="0.25">
      <c r="A232" s="42">
        <f>'S6 Maquette'!B232</f>
        <v>0</v>
      </c>
      <c r="B232" s="42">
        <f>'S6 Maquette'!C232</f>
        <v>0</v>
      </c>
      <c r="C232" s="41">
        <f>'S6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 x14ac:dyDescent="0.25">
      <c r="A233" s="42">
        <f>'S6 Maquette'!B233</f>
        <v>0</v>
      </c>
      <c r="B233" s="42">
        <f>'S6 Maquette'!C233</f>
        <v>0</v>
      </c>
      <c r="C233" s="41">
        <f>'S6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 x14ac:dyDescent="0.25">
      <c r="A234" s="42">
        <f>'S6 Maquette'!B234</f>
        <v>0</v>
      </c>
      <c r="B234" s="42">
        <f>'S6 Maquette'!C234</f>
        <v>0</v>
      </c>
      <c r="C234" s="41">
        <f>'S6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 x14ac:dyDescent="0.25">
      <c r="A235" s="42">
        <f>'S6 Maquette'!B235</f>
        <v>0</v>
      </c>
      <c r="B235" s="42">
        <f>'S6 Maquette'!C235</f>
        <v>0</v>
      </c>
      <c r="C235" s="41">
        <f>'S6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 x14ac:dyDescent="0.25">
      <c r="A236" s="42">
        <f>'S6 Maquette'!B236</f>
        <v>0</v>
      </c>
      <c r="B236" s="42">
        <f>'S6 Maquette'!C236</f>
        <v>0</v>
      </c>
      <c r="C236" s="41">
        <f>'S6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 x14ac:dyDescent="0.25">
      <c r="A237" s="42">
        <f>'S6 Maquette'!B237</f>
        <v>0</v>
      </c>
      <c r="B237" s="42">
        <f>'S6 Maquette'!C237</f>
        <v>0</v>
      </c>
      <c r="C237" s="41">
        <f>'S6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 x14ac:dyDescent="0.25">
      <c r="A238" s="42">
        <f>'S6 Maquette'!B238</f>
        <v>0</v>
      </c>
      <c r="B238" s="42">
        <f>'S6 Maquette'!C238</f>
        <v>0</v>
      </c>
      <c r="C238" s="41">
        <f>'S6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 x14ac:dyDescent="0.25">
      <c r="A239" s="42">
        <f>'S6 Maquette'!B239</f>
        <v>0</v>
      </c>
      <c r="B239" s="42">
        <f>'S6 Maquette'!C239</f>
        <v>0</v>
      </c>
      <c r="C239" s="41">
        <f>'S6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 x14ac:dyDescent="0.25">
      <c r="A240" s="42">
        <f>'S6 Maquette'!B240</f>
        <v>0</v>
      </c>
      <c r="B240" s="42">
        <f>'S6 Maquette'!C240</f>
        <v>0</v>
      </c>
      <c r="C240" s="41">
        <f>'S6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 x14ac:dyDescent="0.25">
      <c r="A241" s="42">
        <f>'S6 Maquette'!B241</f>
        <v>0</v>
      </c>
      <c r="B241" s="42">
        <f>'S6 Maquette'!C241</f>
        <v>0</v>
      </c>
      <c r="C241" s="41">
        <f>'S6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 x14ac:dyDescent="0.25">
      <c r="A242" s="42">
        <f>'S6 Maquette'!B242</f>
        <v>0</v>
      </c>
      <c r="B242" s="42">
        <f>'S6 Maquette'!C242</f>
        <v>0</v>
      </c>
      <c r="C242" s="41">
        <f>'S6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 x14ac:dyDescent="0.25">
      <c r="A243" s="42">
        <f>'S6 Maquette'!B243</f>
        <v>0</v>
      </c>
      <c r="B243" s="42">
        <f>'S6 Maquette'!C243</f>
        <v>0</v>
      </c>
      <c r="C243" s="41">
        <f>'S6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 x14ac:dyDescent="0.25">
      <c r="A244" s="42">
        <f>'S6 Maquette'!B244</f>
        <v>0</v>
      </c>
      <c r="B244" s="42">
        <f>'S6 Maquette'!C244</f>
        <v>0</v>
      </c>
      <c r="C244" s="41">
        <f>'S6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 x14ac:dyDescent="0.25">
      <c r="A245" s="42">
        <f>'S6 Maquette'!B245</f>
        <v>0</v>
      </c>
      <c r="B245" s="42">
        <f>'S6 Maquette'!C245</f>
        <v>0</v>
      </c>
      <c r="C245" s="41">
        <f>'S6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 x14ac:dyDescent="0.25">
      <c r="A246" s="42">
        <f>'S6 Maquette'!B246</f>
        <v>0</v>
      </c>
      <c r="B246" s="42">
        <f>'S6 Maquette'!C246</f>
        <v>0</v>
      </c>
      <c r="C246" s="41">
        <f>'S6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 x14ac:dyDescent="0.25">
      <c r="A247" s="42">
        <f>'S6 Maquette'!B247</f>
        <v>0</v>
      </c>
      <c r="B247" s="42">
        <f>'S6 Maquette'!C247</f>
        <v>0</v>
      </c>
      <c r="C247" s="41">
        <f>'S6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 x14ac:dyDescent="0.25">
      <c r="A248" s="42">
        <f>'S6 Maquette'!B248</f>
        <v>0</v>
      </c>
      <c r="B248" s="42">
        <f>'S6 Maquette'!C248</f>
        <v>0</v>
      </c>
      <c r="C248" s="41">
        <f>'S6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 x14ac:dyDescent="0.25">
      <c r="A249" s="42">
        <f>'S6 Maquette'!B249</f>
        <v>0</v>
      </c>
      <c r="B249" s="42">
        <f>'S6 Maquette'!C249</f>
        <v>0</v>
      </c>
      <c r="C249" s="41">
        <f>'S6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 x14ac:dyDescent="0.25">
      <c r="A250" s="42">
        <f>'S6 Maquette'!B250</f>
        <v>0</v>
      </c>
      <c r="B250" s="42">
        <f>'S6 Maquette'!C250</f>
        <v>0</v>
      </c>
      <c r="C250" s="41">
        <f>'S6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 x14ac:dyDescent="0.25">
      <c r="A251" s="42">
        <f>'S6 Maquette'!B251</f>
        <v>0</v>
      </c>
      <c r="B251" s="42">
        <f>'S6 Maquette'!C251</f>
        <v>0</v>
      </c>
      <c r="C251" s="41">
        <f>'S6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 x14ac:dyDescent="0.25">
      <c r="A252" s="42">
        <f>'S6 Maquette'!B252</f>
        <v>0</v>
      </c>
      <c r="B252" s="42">
        <f>'S6 Maquette'!C252</f>
        <v>0</v>
      </c>
      <c r="C252" s="41">
        <f>'S6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 x14ac:dyDescent="0.25">
      <c r="A253" s="42">
        <f>'S6 Maquette'!B253</f>
        <v>0</v>
      </c>
      <c r="B253" s="42">
        <f>'S6 Maquette'!C253</f>
        <v>0</v>
      </c>
      <c r="C253" s="41">
        <f>'S6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 x14ac:dyDescent="0.25">
      <c r="A254" s="42">
        <f>'S6 Maquette'!B254</f>
        <v>0</v>
      </c>
      <c r="B254" s="42">
        <f>'S6 Maquette'!C254</f>
        <v>0</v>
      </c>
      <c r="C254" s="41">
        <f>'S6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 x14ac:dyDescent="0.25">
      <c r="A255" s="42">
        <f>'S6 Maquette'!B255</f>
        <v>0</v>
      </c>
      <c r="B255" s="42">
        <f>'S6 Maquette'!C255</f>
        <v>0</v>
      </c>
      <c r="C255" s="41">
        <f>'S6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 x14ac:dyDescent="0.25">
      <c r="A256" s="42">
        <f>'S6 Maquette'!B256</f>
        <v>0</v>
      </c>
      <c r="B256" s="42">
        <f>'S6 Maquette'!C256</f>
        <v>0</v>
      </c>
      <c r="C256" s="41">
        <f>'S6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 x14ac:dyDescent="0.25">
      <c r="A257" s="42">
        <f>'S6 Maquette'!B257</f>
        <v>0</v>
      </c>
      <c r="B257" s="42">
        <f>'S6 Maquette'!C257</f>
        <v>0</v>
      </c>
      <c r="C257" s="41">
        <f>'S6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 x14ac:dyDescent="0.25">
      <c r="A258" s="42">
        <f>'S6 Maquette'!B258</f>
        <v>0</v>
      </c>
      <c r="B258" s="42">
        <f>'S6 Maquette'!C258</f>
        <v>0</v>
      </c>
      <c r="C258" s="41">
        <f>'S6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 x14ac:dyDescent="0.25">
      <c r="A259" s="42">
        <f>'S6 Maquette'!B259</f>
        <v>0</v>
      </c>
      <c r="B259" s="42">
        <f>'S6 Maquette'!C259</f>
        <v>0</v>
      </c>
      <c r="C259" s="41">
        <f>'S6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 x14ac:dyDescent="0.25">
      <c r="A260" s="42">
        <f>'S6 Maquette'!B260</f>
        <v>0</v>
      </c>
      <c r="B260" s="42">
        <f>'S6 Maquette'!C260</f>
        <v>0</v>
      </c>
      <c r="C260" s="41">
        <f>'S6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 x14ac:dyDescent="0.25">
      <c r="A261" s="42">
        <f>'S6 Maquette'!B261</f>
        <v>0</v>
      </c>
      <c r="B261" s="42">
        <f>'S6 Maquette'!C261</f>
        <v>0</v>
      </c>
      <c r="C261" s="41">
        <f>'S6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 x14ac:dyDescent="0.25">
      <c r="A262" s="42">
        <f>'S6 Maquette'!B262</f>
        <v>0</v>
      </c>
      <c r="B262" s="42">
        <f>'S6 Maquette'!C262</f>
        <v>0</v>
      </c>
      <c r="C262" s="41">
        <f>'S6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 x14ac:dyDescent="0.25">
      <c r="A263" s="42">
        <f>'S6 Maquette'!B263</f>
        <v>0</v>
      </c>
      <c r="B263" s="42">
        <f>'S6 Maquette'!C263</f>
        <v>0</v>
      </c>
      <c r="C263" s="41">
        <f>'S6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 x14ac:dyDescent="0.25">
      <c r="A264" s="42">
        <f>'S6 Maquette'!B264</f>
        <v>0</v>
      </c>
      <c r="B264" s="42">
        <f>'S6 Maquette'!C264</f>
        <v>0</v>
      </c>
      <c r="C264" s="41">
        <f>'S6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 x14ac:dyDescent="0.25">
      <c r="A265" s="42">
        <f>'S6 Maquette'!B265</f>
        <v>0</v>
      </c>
      <c r="B265" s="42">
        <f>'S6 Maquette'!C265</f>
        <v>0</v>
      </c>
      <c r="C265" s="41">
        <f>'S6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 x14ac:dyDescent="0.25">
      <c r="A266" s="42">
        <f>'S6 Maquette'!B266</f>
        <v>0</v>
      </c>
      <c r="B266" s="42">
        <f>'S6 Maquette'!C266</f>
        <v>0</v>
      </c>
      <c r="C266" s="41">
        <f>'S6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 x14ac:dyDescent="0.25">
      <c r="A267" s="42">
        <f>'S6 Maquette'!B267</f>
        <v>0</v>
      </c>
      <c r="B267" s="42">
        <f>'S6 Maquette'!C267</f>
        <v>0</v>
      </c>
      <c r="C267" s="41">
        <f>'S6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 x14ac:dyDescent="0.25">
      <c r="A268" s="42">
        <f>'S6 Maquette'!B268</f>
        <v>0</v>
      </c>
      <c r="B268" s="42">
        <f>'S6 Maquette'!C268</f>
        <v>0</v>
      </c>
      <c r="C268" s="41">
        <f>'S6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 x14ac:dyDescent="0.25">
      <c r="A269" s="42">
        <f>'S6 Maquette'!B269</f>
        <v>0</v>
      </c>
      <c r="B269" s="42">
        <f>'S6 Maquette'!C269</f>
        <v>0</v>
      </c>
      <c r="C269" s="41">
        <f>'S6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 x14ac:dyDescent="0.25">
      <c r="A270" s="42">
        <f>'S6 Maquette'!B270</f>
        <v>0</v>
      </c>
      <c r="B270" s="42">
        <f>'S6 Maquette'!C270</f>
        <v>0</v>
      </c>
      <c r="C270" s="41">
        <f>'S6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 x14ac:dyDescent="0.25">
      <c r="A271" s="42">
        <f>'S6 Maquette'!B271</f>
        <v>0</v>
      </c>
      <c r="B271" s="42">
        <f>'S6 Maquette'!C271</f>
        <v>0</v>
      </c>
      <c r="C271" s="41">
        <f>'S6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 x14ac:dyDescent="0.25">
      <c r="A272" s="42">
        <f>'S6 Maquette'!B272</f>
        <v>0</v>
      </c>
      <c r="B272" s="42">
        <f>'S6 Maquette'!C272</f>
        <v>0</v>
      </c>
      <c r="C272" s="41">
        <f>'S6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 x14ac:dyDescent="0.25">
      <c r="A273" s="42">
        <f>'S6 Maquette'!B273</f>
        <v>0</v>
      </c>
      <c r="B273" s="42">
        <f>'S6 Maquette'!C273</f>
        <v>0</v>
      </c>
      <c r="C273" s="41">
        <f>'S6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 x14ac:dyDescent="0.25">
      <c r="A274" s="42">
        <f>'S6 Maquette'!B274</f>
        <v>0</v>
      </c>
      <c r="B274" s="42">
        <f>'S6 Maquette'!C274</f>
        <v>0</v>
      </c>
      <c r="C274" s="41">
        <f>'S6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 x14ac:dyDescent="0.25">
      <c r="A275" s="42">
        <f>'S6 Maquette'!B275</f>
        <v>0</v>
      </c>
      <c r="B275" s="42">
        <f>'S6 Maquette'!C275</f>
        <v>0</v>
      </c>
      <c r="C275" s="41">
        <f>'S6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 x14ac:dyDescent="0.25">
      <c r="A276" s="42">
        <f>'S6 Maquette'!B276</f>
        <v>0</v>
      </c>
      <c r="B276" s="42">
        <f>'S6 Maquette'!C276</f>
        <v>0</v>
      </c>
      <c r="C276" s="41">
        <f>'S6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 x14ac:dyDescent="0.25">
      <c r="A277" s="42">
        <f>'S6 Maquette'!B277</f>
        <v>0</v>
      </c>
      <c r="B277" s="42">
        <f>'S6 Maquette'!C277</f>
        <v>0</v>
      </c>
      <c r="C277" s="41">
        <f>'S6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 x14ac:dyDescent="0.25">
      <c r="A278" s="42">
        <f>'S6 Maquette'!B278</f>
        <v>0</v>
      </c>
      <c r="B278" s="42">
        <f>'S6 Maquette'!C278</f>
        <v>0</v>
      </c>
      <c r="C278" s="41">
        <f>'S6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 x14ac:dyDescent="0.25">
      <c r="A279" s="42">
        <f>'S6 Maquette'!B279</f>
        <v>0</v>
      </c>
      <c r="B279" s="42">
        <f>'S6 Maquette'!C279</f>
        <v>0</v>
      </c>
      <c r="C279" s="41">
        <f>'S6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 x14ac:dyDescent="0.25">
      <c r="A280" s="42">
        <f>'S6 Maquette'!B280</f>
        <v>0</v>
      </c>
      <c r="B280" s="42">
        <f>'S6 Maquette'!C280</f>
        <v>0</v>
      </c>
      <c r="C280" s="41">
        <f>'S6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 x14ac:dyDescent="0.25">
      <c r="A281" s="42">
        <f>'S6 Maquette'!B281</f>
        <v>0</v>
      </c>
      <c r="B281" s="42">
        <f>'S6 Maquette'!C281</f>
        <v>0</v>
      </c>
      <c r="C281" s="41">
        <f>'S6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 x14ac:dyDescent="0.25">
      <c r="A282" s="42">
        <f>'S6 Maquette'!B282</f>
        <v>0</v>
      </c>
      <c r="B282" s="42">
        <f>'S6 Maquette'!C282</f>
        <v>0</v>
      </c>
      <c r="C282" s="41">
        <f>'S6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 x14ac:dyDescent="0.25">
      <c r="A283" s="42">
        <f>'S6 Maquette'!B283</f>
        <v>0</v>
      </c>
      <c r="B283" s="42">
        <f>'S6 Maquette'!C283</f>
        <v>0</v>
      </c>
      <c r="C283" s="41">
        <f>'S6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 x14ac:dyDescent="0.25">
      <c r="A284" s="42">
        <f>'S6 Maquette'!B284</f>
        <v>0</v>
      </c>
      <c r="B284" s="42">
        <f>'S6 Maquette'!C284</f>
        <v>0</v>
      </c>
      <c r="C284" s="41">
        <f>'S6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 x14ac:dyDescent="0.25">
      <c r="A285" s="42">
        <f>'S6 Maquette'!B285</f>
        <v>0</v>
      </c>
      <c r="B285" s="42">
        <f>'S6 Maquette'!C285</f>
        <v>0</v>
      </c>
      <c r="C285" s="41">
        <f>'S6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 x14ac:dyDescent="0.25">
      <c r="A286" s="42">
        <f>'S6 Maquette'!B286</f>
        <v>0</v>
      </c>
      <c r="B286" s="42">
        <f>'S6 Maquette'!C286</f>
        <v>0</v>
      </c>
      <c r="C286" s="41">
        <f>'S6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 x14ac:dyDescent="0.25">
      <c r="A287" s="42">
        <f>'S6 Maquette'!B287</f>
        <v>0</v>
      </c>
      <c r="B287" s="42">
        <f>'S6 Maquette'!C287</f>
        <v>0</v>
      </c>
      <c r="C287" s="41">
        <f>'S6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 x14ac:dyDescent="0.25">
      <c r="A288" s="42">
        <f>'S6 Maquette'!B288</f>
        <v>0</v>
      </c>
      <c r="B288" s="42">
        <f>'S6 Maquette'!C288</f>
        <v>0</v>
      </c>
      <c r="C288" s="41">
        <f>'S6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 x14ac:dyDescent="0.25">
      <c r="A289" s="42">
        <f>'S6 Maquette'!B289</f>
        <v>0</v>
      </c>
      <c r="B289" s="42">
        <f>'S6 Maquette'!C289</f>
        <v>0</v>
      </c>
      <c r="C289" s="41">
        <f>'S6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 x14ac:dyDescent="0.25">
      <c r="A290" s="42">
        <f>'S6 Maquette'!B290</f>
        <v>0</v>
      </c>
      <c r="B290" s="42">
        <f>'S6 Maquette'!C290</f>
        <v>0</v>
      </c>
      <c r="C290" s="41">
        <f>'S6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 x14ac:dyDescent="0.25">
      <c r="A291" s="42">
        <f>'S6 Maquette'!B291</f>
        <v>0</v>
      </c>
      <c r="B291" s="42">
        <f>'S6 Maquette'!C291</f>
        <v>0</v>
      </c>
      <c r="C291" s="41">
        <f>'S6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 x14ac:dyDescent="0.25">
      <c r="A292" s="42">
        <f>'S6 Maquette'!B292</f>
        <v>0</v>
      </c>
      <c r="B292" s="42">
        <f>'S6 Maquette'!C292</f>
        <v>0</v>
      </c>
      <c r="C292" s="41">
        <f>'S6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 x14ac:dyDescent="0.25">
      <c r="A293" s="42">
        <f>'S6 Maquette'!B293</f>
        <v>0</v>
      </c>
      <c r="B293" s="42">
        <f>'S6 Maquette'!C293</f>
        <v>0</v>
      </c>
      <c r="C293" s="41">
        <f>'S6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 x14ac:dyDescent="0.25">
      <c r="A294" s="42">
        <f>'S6 Maquette'!B294</f>
        <v>0</v>
      </c>
      <c r="B294" s="42">
        <f>'S6 Maquette'!C294</f>
        <v>0</v>
      </c>
      <c r="C294" s="41">
        <f>'S6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 x14ac:dyDescent="0.25">
      <c r="A295" s="42">
        <f>'S6 Maquette'!B295</f>
        <v>0</v>
      </c>
      <c r="B295" s="42">
        <f>'S6 Maquette'!C295</f>
        <v>0</v>
      </c>
      <c r="C295" s="41">
        <f>'S6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 x14ac:dyDescent="0.25">
      <c r="A296" s="42">
        <f>'S6 Maquette'!B296</f>
        <v>0</v>
      </c>
      <c r="B296" s="42">
        <f>'S6 Maquette'!C296</f>
        <v>0</v>
      </c>
      <c r="C296" s="41">
        <f>'S6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 x14ac:dyDescent="0.25">
      <c r="A297" s="42">
        <f>'S6 Maquette'!B297</f>
        <v>0</v>
      </c>
      <c r="B297" s="42">
        <f>'S6 Maquette'!C297</f>
        <v>0</v>
      </c>
      <c r="C297" s="41">
        <f>'S6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 x14ac:dyDescent="0.25">
      <c r="A298" s="42">
        <f>'S6 Maquette'!B298</f>
        <v>0</v>
      </c>
      <c r="B298" s="42">
        <f>'S6 Maquette'!C298</f>
        <v>0</v>
      </c>
      <c r="C298" s="41">
        <f>'S6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 x14ac:dyDescent="0.25">
      <c r="A299" s="42">
        <f>'S6 Maquette'!B299</f>
        <v>0</v>
      </c>
      <c r="B299" s="42">
        <f>'S6 Maquette'!C299</f>
        <v>0</v>
      </c>
      <c r="C299" s="41">
        <f>'S6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 x14ac:dyDescent="0.25">
      <c r="A300" s="42">
        <f>'S6 Maquette'!B300</f>
        <v>0</v>
      </c>
      <c r="B300" s="42">
        <f>'S6 Maquette'!C300</f>
        <v>0</v>
      </c>
      <c r="C300" s="41">
        <f>'S6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107" priority="18">
      <formula>$D1="Modification"</formula>
    </cfRule>
    <cfRule type="expression" dxfId="106" priority="19">
      <formula>$D1="Création"</formula>
    </cfRule>
    <cfRule type="expression" dxfId="105" priority="20">
      <formula>$D1="Fermeture"</formula>
    </cfRule>
  </conditionalFormatting>
  <conditionalFormatting sqref="A1:A17 A301:A999">
    <cfRule type="expression" dxfId="104" priority="12">
      <formula>$C1="Parcours Pédagogique"</formula>
    </cfRule>
    <cfRule type="expression" dxfId="103" priority="13">
      <formula>$C1="BLOC"</formula>
    </cfRule>
    <cfRule type="expression" dxfId="102" priority="14">
      <formula>$C1="OPTION"</formula>
    </cfRule>
  </conditionalFormatting>
  <conditionalFormatting sqref="M1:M999">
    <cfRule type="expression" dxfId="101" priority="11">
      <formula>$K1="CT (Contrôle terminal)"</formula>
    </cfRule>
  </conditionalFormatting>
  <conditionalFormatting sqref="A18:S26 T18 A39:S300 C27:S38">
    <cfRule type="expression" dxfId="100" priority="22">
      <formula>$C18="Modification"</formula>
    </cfRule>
    <cfRule type="expression" dxfId="99" priority="23">
      <formula>$C18="Création"</formula>
    </cfRule>
    <cfRule type="expression" dxfId="98" priority="24">
      <formula>$C18="Fermeture"</formula>
    </cfRule>
  </conditionalFormatting>
  <conditionalFormatting sqref="J1:J999">
    <cfRule type="expression" dxfId="97" priority="10">
      <formula>$I1="NON"</formula>
    </cfRule>
  </conditionalFormatting>
  <conditionalFormatting sqref="N1:O999">
    <cfRule type="expression" dxfId="96" priority="9">
      <formula>$K1="CCI (CC Intégral)"</formula>
    </cfRule>
  </conditionalFormatting>
  <conditionalFormatting sqref="S1:S999 T18">
    <cfRule type="expression" dxfId="95" priority="8">
      <formula>$P1="CT (Contrôle terminal)"</formula>
    </cfRule>
  </conditionalFormatting>
  <conditionalFormatting sqref="Q1:R999">
    <cfRule type="expression" dxfId="94" priority="7">
      <formula>$P1="Autres"</formula>
    </cfRule>
  </conditionalFormatting>
  <conditionalFormatting sqref="L1:L999">
    <cfRule type="expression" dxfId="93" priority="5">
      <formula>$K1="CCI (CC Intégral)"</formula>
    </cfRule>
    <cfRule type="expression" dxfId="92" priority="6">
      <formula>$K1="CT (Contrôle terminal)"</formula>
    </cfRule>
  </conditionalFormatting>
  <conditionalFormatting sqref="A16:S26 T16 A39:S298 C27:S38">
    <cfRule type="expression" dxfId="91" priority="17">
      <formula>$C16="Modification MCC"</formula>
    </cfRule>
  </conditionalFormatting>
  <conditionalFormatting sqref="C1:S999">
    <cfRule type="expression" dxfId="90" priority="4">
      <formula>$B1="Option"</formula>
    </cfRule>
  </conditionalFormatting>
  <conditionalFormatting sqref="A27:B38">
    <cfRule type="expression" dxfId="89" priority="1">
      <formula>$F27="Fermeture"</formula>
    </cfRule>
    <cfRule type="expression" dxfId="88" priority="2">
      <formula>$F27="Modification"</formula>
    </cfRule>
    <cfRule type="expression" dxfId="87" priority="3">
      <formula>$F27="Création"</formula>
    </cfRule>
  </conditionalFormatting>
  <dataValidations count="7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E19:F300 G19 G23:G300 H19:I300" xr:uid="{00000000-0002-0000-0600-000005000000}">
      <formula1>"OUI, NON"</formula1>
    </dataValidation>
    <dataValidation type="list" allowBlank="1" showInputMessage="1" showErrorMessage="1" sqref="B27:B38" xr:uid="{00000000-0002-0000-0600-000006000000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534F-B937-4F79-ACA5-69568BE5861E}">
  <dimension ref="A1:T300"/>
  <sheetViews>
    <sheetView tabSelected="1" topLeftCell="K22" zoomScale="90" zoomScaleNormal="90" workbookViewId="0">
      <selection activeCell="N28" sqref="N28:O36"/>
    </sheetView>
  </sheetViews>
  <sheetFormatPr baseColWidth="10" defaultColWidth="11.42578125" defaultRowHeight="15" x14ac:dyDescent="0.2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6.42578125" style="16" customWidth="1"/>
  </cols>
  <sheetData>
    <row r="1" spans="1:19" x14ac:dyDescent="0.25">
      <c r="A1" s="134"/>
      <c r="B1" s="134"/>
      <c r="C1" s="134"/>
      <c r="D1" s="134"/>
      <c r="E1" s="134"/>
      <c r="F1" s="134"/>
      <c r="G1" s="134"/>
      <c r="H1" s="134"/>
      <c r="I1" s="134"/>
      <c r="J1" s="36"/>
    </row>
    <row r="2" spans="1:19" x14ac:dyDescent="0.25">
      <c r="A2" s="134"/>
      <c r="B2" s="134"/>
      <c r="C2" s="134"/>
      <c r="D2" s="134"/>
      <c r="E2" s="134"/>
      <c r="F2" s="134"/>
      <c r="G2" s="134"/>
      <c r="H2" s="134"/>
      <c r="I2" s="134"/>
      <c r="J2" s="36"/>
    </row>
    <row r="3" spans="1:19" x14ac:dyDescent="0.25">
      <c r="A3" s="134"/>
      <c r="B3" s="134"/>
      <c r="C3" s="134"/>
      <c r="D3" s="134"/>
      <c r="E3" s="134"/>
      <c r="F3" s="134"/>
      <c r="G3" s="134"/>
      <c r="H3" s="134"/>
      <c r="I3" s="134"/>
      <c r="J3" s="36"/>
    </row>
    <row r="4" spans="1:19" x14ac:dyDescent="0.25">
      <c r="A4" s="134"/>
      <c r="B4" s="134"/>
      <c r="C4" s="134"/>
      <c r="D4" s="134"/>
      <c r="E4" s="134"/>
      <c r="F4" s="134"/>
      <c r="G4" s="134"/>
      <c r="H4" s="134"/>
      <c r="I4" s="134"/>
      <c r="J4" s="36"/>
    </row>
    <row r="5" spans="1:19" x14ac:dyDescent="0.25">
      <c r="A5" s="134"/>
      <c r="B5" s="134"/>
      <c r="C5" s="134"/>
      <c r="D5" s="134"/>
      <c r="E5" s="134"/>
      <c r="F5" s="134"/>
      <c r="G5" s="134"/>
      <c r="H5" s="134"/>
      <c r="I5" s="134"/>
      <c r="J5" s="36"/>
    </row>
    <row r="6" spans="1:19" x14ac:dyDescent="0.25">
      <c r="A6" s="134"/>
      <c r="B6" s="134"/>
      <c r="C6" s="134"/>
      <c r="D6" s="134"/>
      <c r="E6" s="134"/>
      <c r="F6" s="134"/>
      <c r="G6" s="134"/>
      <c r="H6" s="134"/>
      <c r="I6" s="134"/>
      <c r="J6" s="36"/>
    </row>
    <row r="7" spans="1:19" ht="14.45" customHeight="1" x14ac:dyDescent="0.25">
      <c r="A7" s="135" t="s">
        <v>211</v>
      </c>
      <c r="B7" s="133" t="str">
        <f>'[1]Fiche Générale'!B3</f>
        <v>Portail_LLAC</v>
      </c>
      <c r="C7" s="113" t="s">
        <v>241</v>
      </c>
      <c r="D7" s="113"/>
      <c r="E7" s="138" t="str">
        <f>'[1]Fiche Générale'!B4</f>
        <v>Sciences du langage</v>
      </c>
      <c r="F7" s="139"/>
      <c r="G7" s="113" t="s">
        <v>242</v>
      </c>
      <c r="H7" s="133" t="str">
        <f>'[1]Fiche Générale'!B5</f>
        <v>HLNDL18</v>
      </c>
      <c r="I7" s="133"/>
      <c r="J7" s="37"/>
      <c r="K7" s="21"/>
    </row>
    <row r="8" spans="1:19" ht="14.45" customHeight="1" x14ac:dyDescent="0.25">
      <c r="A8" s="136"/>
      <c r="B8" s="133"/>
      <c r="C8" s="113"/>
      <c r="D8" s="113"/>
      <c r="E8" s="138"/>
      <c r="F8" s="139"/>
      <c r="G8" s="113"/>
      <c r="H8" s="133"/>
      <c r="I8" s="133"/>
      <c r="J8" s="37"/>
      <c r="K8" s="21"/>
    </row>
    <row r="9" spans="1:19" ht="14.45" customHeight="1" x14ac:dyDescent="0.25">
      <c r="A9" s="136"/>
      <c r="B9" s="133"/>
      <c r="C9" s="113"/>
      <c r="D9" s="113"/>
      <c r="E9" s="138"/>
      <c r="F9" s="139"/>
      <c r="G9" s="113"/>
      <c r="H9" s="133"/>
      <c r="I9" s="133"/>
      <c r="J9" s="37"/>
      <c r="K9" s="21"/>
    </row>
    <row r="10" spans="1:19" ht="14.45" customHeight="1" x14ac:dyDescent="0.25">
      <c r="A10" s="136"/>
      <c r="B10" s="133"/>
      <c r="C10" s="114" t="s">
        <v>214</v>
      </c>
      <c r="D10" s="114"/>
      <c r="E10" s="121" t="str">
        <f>'[1]Fiche Générale'!B9</f>
        <v>Linguistique et enseignement 1er degré</v>
      </c>
      <c r="F10" s="122"/>
      <c r="G10" s="122"/>
      <c r="H10" s="122"/>
      <c r="I10" s="123"/>
      <c r="J10" s="38"/>
      <c r="K10" s="21"/>
    </row>
    <row r="11" spans="1:19" ht="14.45" customHeight="1" x14ac:dyDescent="0.25">
      <c r="A11" s="137"/>
      <c r="B11" s="133"/>
      <c r="C11" s="114"/>
      <c r="D11" s="114"/>
      <c r="E11" s="124"/>
      <c r="F11" s="125"/>
      <c r="G11" s="125"/>
      <c r="H11" s="125"/>
      <c r="I11" s="126"/>
      <c r="J11" s="38"/>
      <c r="K11" s="21"/>
    </row>
    <row r="12" spans="1:19" x14ac:dyDescent="0.25">
      <c r="C12" s="16"/>
      <c r="I12" s="34"/>
      <c r="J12" s="34"/>
      <c r="M12" s="129" t="s">
        <v>243</v>
      </c>
      <c r="N12" s="130"/>
      <c r="O12" s="140"/>
      <c r="P12" s="129" t="s">
        <v>244</v>
      </c>
      <c r="Q12" s="130"/>
      <c r="R12" s="130"/>
      <c r="S12" s="140"/>
    </row>
    <row r="13" spans="1:19" x14ac:dyDescent="0.25">
      <c r="A13" s="142" t="s">
        <v>215</v>
      </c>
      <c r="B13" s="144" t="str">
        <f>'[1]S6 Maquette'!B13:B14</f>
        <v>3 ème Année de Licence</v>
      </c>
      <c r="C13" s="144"/>
      <c r="D13" s="142" t="s">
        <v>245</v>
      </c>
      <c r="E13" s="144">
        <f>'[1]S6 Maquette'!E13:F14</f>
        <v>0</v>
      </c>
      <c r="F13" s="144"/>
      <c r="G13" s="144"/>
      <c r="I13" s="34"/>
      <c r="J13" s="34"/>
      <c r="M13" s="131"/>
      <c r="N13" s="132"/>
      <c r="O13" s="141"/>
      <c r="P13" s="131"/>
      <c r="Q13" s="132"/>
      <c r="R13" s="132"/>
      <c r="S13" s="141"/>
    </row>
    <row r="14" spans="1:19" x14ac:dyDescent="0.25">
      <c r="A14" s="143"/>
      <c r="B14" s="144"/>
      <c r="C14" s="144"/>
      <c r="D14" s="143"/>
      <c r="E14" s="144"/>
      <c r="F14" s="144"/>
      <c r="G14" s="144"/>
      <c r="I14" s="34"/>
      <c r="J14" s="34"/>
      <c r="M14" s="112" t="s">
        <v>246</v>
      </c>
      <c r="N14" s="129" t="s">
        <v>247</v>
      </c>
      <c r="O14" s="140"/>
      <c r="P14" s="134"/>
      <c r="Q14" s="147"/>
      <c r="R14" s="150"/>
      <c r="S14" s="142"/>
    </row>
    <row r="15" spans="1:19" x14ac:dyDescent="0.25">
      <c r="A15" s="142" t="s">
        <v>248</v>
      </c>
      <c r="B15" s="152" t="str">
        <f>'[1]S6 Maquette'!B15:B16</f>
        <v>Semestre 6</v>
      </c>
      <c r="C15" s="153"/>
      <c r="D15" s="142" t="s">
        <v>249</v>
      </c>
      <c r="E15" s="144">
        <f>'[1]S6 Maquette'!E15:F16</f>
        <v>0</v>
      </c>
      <c r="F15" s="144"/>
      <c r="G15" s="144"/>
      <c r="I15" s="34"/>
      <c r="J15" s="34"/>
      <c r="M15" s="112"/>
      <c r="N15" s="145"/>
      <c r="O15" s="146"/>
      <c r="P15" s="134"/>
      <c r="Q15" s="148"/>
      <c r="R15" s="150"/>
      <c r="S15" s="151"/>
    </row>
    <row r="16" spans="1:19" x14ac:dyDescent="0.25">
      <c r="A16" s="143"/>
      <c r="B16" s="154"/>
      <c r="C16" s="155"/>
      <c r="D16" s="143"/>
      <c r="E16" s="144"/>
      <c r="F16" s="144"/>
      <c r="G16" s="144"/>
      <c r="I16" s="34"/>
      <c r="J16" s="34"/>
      <c r="M16" s="112"/>
      <c r="N16" s="145"/>
      <c r="O16" s="146"/>
      <c r="P16" s="134"/>
      <c r="Q16" s="148"/>
      <c r="R16" s="150"/>
      <c r="S16" s="151"/>
    </row>
    <row r="17" spans="1:20" x14ac:dyDescent="0.25">
      <c r="L17" s="17"/>
      <c r="M17" s="112"/>
      <c r="N17" s="131"/>
      <c r="O17" s="141"/>
      <c r="P17" s="134"/>
      <c r="Q17" s="149"/>
      <c r="R17" s="150"/>
      <c r="S17" s="143"/>
    </row>
    <row r="18" spans="1:20" ht="59.45" customHeight="1" x14ac:dyDescent="0.25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75" customHeight="1" x14ac:dyDescent="0.25">
      <c r="A19" s="52" t="str">
        <f>'[1]S6 Maquette'!B19</f>
        <v xml:space="preserve">UE Competences transversales 6 </v>
      </c>
      <c r="B19" s="53" t="str">
        <f>'[1]S6 Maquette'!C19</f>
        <v>UE</v>
      </c>
      <c r="C19" s="54">
        <f>'[1]S6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2"/>
    </row>
    <row r="20" spans="1:20" ht="30.75" customHeight="1" x14ac:dyDescent="0.25">
      <c r="A20" s="52" t="str">
        <f>'[1]S6 Maquette'!B20</f>
        <v>Competences numeriques 3</v>
      </c>
      <c r="B20" s="53" t="str">
        <f>'[1]S6 Maquette'!C20</f>
        <v>ECUE</v>
      </c>
      <c r="C20" s="54">
        <f>'[1]S6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2"/>
    </row>
    <row r="21" spans="1:20" ht="30.75" customHeight="1" x14ac:dyDescent="0.25">
      <c r="A21" s="52" t="str">
        <f>'[1]S6 Maquette'!B21</f>
        <v xml:space="preserve">Competences informationnelles 3 </v>
      </c>
      <c r="B21" s="53" t="str">
        <f>'[1]S6 Maquette'!C21</f>
        <v>ECUE</v>
      </c>
      <c r="C21" s="54">
        <f>'[1]S6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2"/>
    </row>
    <row r="22" spans="1:20" ht="30.75" customHeight="1" x14ac:dyDescent="0.25">
      <c r="A22" s="52" t="str">
        <f>'[1]S6 Maquette'!B22</f>
        <v xml:space="preserve">Langue vivante-6 </v>
      </c>
      <c r="B22" s="53" t="str">
        <f>'[1]S6 Maquette'!C22</f>
        <v>BLOC</v>
      </c>
      <c r="C22" s="54">
        <f>'[1]S6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2"/>
    </row>
    <row r="23" spans="1:20" ht="30.75" customHeight="1" x14ac:dyDescent="0.25">
      <c r="A23" s="52" t="str">
        <f>'[1]S6 Maquette'!B23</f>
        <v>Min 1 Max 1</v>
      </c>
      <c r="B23" s="53" t="str">
        <f>'[1]S6 Maquette'!C23</f>
        <v>OPTION</v>
      </c>
      <c r="C23" s="54"/>
      <c r="D23" s="55"/>
      <c r="E23" s="55"/>
      <c r="F23" s="55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62"/>
    </row>
    <row r="24" spans="1:20" ht="30.75" customHeight="1" x14ac:dyDescent="0.25">
      <c r="A24" s="52" t="str">
        <f>'[1]S6 Maquette'!B24</f>
        <v xml:space="preserve">Anglais 6 </v>
      </c>
      <c r="B24" s="53" t="str">
        <f>'[1]S6 Maquette'!C24</f>
        <v>ECUE</v>
      </c>
      <c r="C24" s="54"/>
      <c r="D24" s="55"/>
      <c r="E24" s="55"/>
      <c r="F24" s="55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62"/>
    </row>
    <row r="25" spans="1:20" ht="30.75" customHeight="1" x14ac:dyDescent="0.25">
      <c r="A25" s="52" t="str">
        <f>'[1]S6 Maquette'!B25</f>
        <v xml:space="preserve">Espagnol 6 </v>
      </c>
      <c r="B25" s="53" t="str">
        <f>'[1]S6 Maquette'!C25</f>
        <v>ECUE</v>
      </c>
      <c r="C25" s="54">
        <f>'[1]S6 Maquette'!F25</f>
        <v>0</v>
      </c>
      <c r="D25" s="55"/>
      <c r="E25" s="55"/>
      <c r="F25" s="55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62"/>
    </row>
    <row r="26" spans="1:20" ht="30.75" customHeight="1" x14ac:dyDescent="0.25">
      <c r="A26" s="52" t="str">
        <f>'[1]S6 Maquette'!B26</f>
        <v xml:space="preserve">Italien 6 </v>
      </c>
      <c r="B26" s="53" t="str">
        <f>'[1]S6 Maquette'!C26</f>
        <v>ECUE</v>
      </c>
      <c r="C26" s="54"/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62"/>
    </row>
    <row r="27" spans="1:20" ht="30.75" customHeight="1" x14ac:dyDescent="0.25">
      <c r="A27" s="6" t="s">
        <v>284</v>
      </c>
      <c r="B27" s="81" t="s">
        <v>13</v>
      </c>
      <c r="C27" s="41">
        <f>'[1]S6 Maquette'!F27</f>
        <v>0</v>
      </c>
      <c r="D27" s="81">
        <v>1</v>
      </c>
      <c r="E27" s="81" t="s">
        <v>306</v>
      </c>
      <c r="F27" s="81"/>
      <c r="G27" s="79" t="s">
        <v>306</v>
      </c>
      <c r="H27" s="79" t="s">
        <v>306</v>
      </c>
      <c r="I27" s="79" t="s">
        <v>306</v>
      </c>
      <c r="J27" s="79">
        <v>8</v>
      </c>
      <c r="K27" s="79" t="s">
        <v>10</v>
      </c>
      <c r="L27" s="79"/>
      <c r="M27" s="79"/>
      <c r="N27" s="83"/>
      <c r="O27" s="83"/>
      <c r="P27" s="79" t="s">
        <v>309</v>
      </c>
      <c r="Q27" s="79"/>
      <c r="R27" s="79"/>
      <c r="S27" s="6" t="s">
        <v>310</v>
      </c>
      <c r="T27" s="6" t="s">
        <v>318</v>
      </c>
    </row>
    <row r="28" spans="1:20" ht="30.75" customHeight="1" x14ac:dyDescent="0.25">
      <c r="A28" s="6" t="s">
        <v>275</v>
      </c>
      <c r="B28" s="81" t="s">
        <v>23</v>
      </c>
      <c r="C28" s="41">
        <f>'[1]S6 Maquette'!F28</f>
        <v>0</v>
      </c>
      <c r="D28" s="81">
        <v>1</v>
      </c>
      <c r="E28" s="81" t="s">
        <v>306</v>
      </c>
      <c r="F28" s="81"/>
      <c r="G28" s="79" t="s">
        <v>306</v>
      </c>
      <c r="H28" s="79" t="s">
        <v>306</v>
      </c>
      <c r="I28" s="79" t="s">
        <v>306</v>
      </c>
      <c r="J28" s="79"/>
      <c r="K28" s="79" t="s">
        <v>10</v>
      </c>
      <c r="L28" s="79"/>
      <c r="M28" s="79">
        <v>1</v>
      </c>
      <c r="N28" s="83"/>
      <c r="O28" s="83"/>
      <c r="P28" s="79"/>
      <c r="Q28" s="79"/>
      <c r="R28" s="79"/>
      <c r="S28" s="79"/>
      <c r="T28" s="82" t="s">
        <v>319</v>
      </c>
    </row>
    <row r="29" spans="1:20" ht="30.75" customHeight="1" x14ac:dyDescent="0.25">
      <c r="A29" s="6" t="s">
        <v>285</v>
      </c>
      <c r="B29" s="81" t="s">
        <v>23</v>
      </c>
      <c r="C29" s="41">
        <f>'[1]S6 Maquette'!F29</f>
        <v>0</v>
      </c>
      <c r="D29" s="81">
        <v>1</v>
      </c>
      <c r="E29" s="81" t="s">
        <v>306</v>
      </c>
      <c r="F29" s="81"/>
      <c r="G29" s="79" t="s">
        <v>306</v>
      </c>
      <c r="H29" s="79" t="s">
        <v>306</v>
      </c>
      <c r="I29" s="79" t="s">
        <v>306</v>
      </c>
      <c r="J29" s="79"/>
      <c r="K29" s="79" t="s">
        <v>10</v>
      </c>
      <c r="L29" s="79"/>
      <c r="M29" s="79">
        <v>1</v>
      </c>
      <c r="N29" s="83"/>
      <c r="O29" s="83"/>
      <c r="P29" s="79"/>
      <c r="Q29" s="79"/>
      <c r="R29" s="79"/>
      <c r="S29" s="79"/>
      <c r="T29" s="82" t="s">
        <v>319</v>
      </c>
    </row>
    <row r="30" spans="1:20" ht="30.75" customHeight="1" x14ac:dyDescent="0.25">
      <c r="A30" s="6" t="s">
        <v>302</v>
      </c>
      <c r="B30" s="81" t="s">
        <v>23</v>
      </c>
      <c r="C30" s="41">
        <f>'[1]S6 Maquette'!F30</f>
        <v>0</v>
      </c>
      <c r="D30" s="81">
        <v>1</v>
      </c>
      <c r="E30" s="81" t="s">
        <v>306</v>
      </c>
      <c r="F30" s="81"/>
      <c r="G30" s="79" t="s">
        <v>306</v>
      </c>
      <c r="H30" s="79" t="s">
        <v>306</v>
      </c>
      <c r="I30" s="79" t="s">
        <v>306</v>
      </c>
      <c r="J30" s="79"/>
      <c r="K30" s="79" t="s">
        <v>10</v>
      </c>
      <c r="L30" s="79"/>
      <c r="M30" s="79">
        <v>1</v>
      </c>
      <c r="N30" s="83"/>
      <c r="O30" s="83"/>
      <c r="P30" s="79"/>
      <c r="Q30" s="79"/>
      <c r="R30" s="79"/>
      <c r="S30" s="79"/>
      <c r="T30" s="82" t="s">
        <v>320</v>
      </c>
    </row>
    <row r="31" spans="1:20" ht="30.75" customHeight="1" x14ac:dyDescent="0.25">
      <c r="A31" s="6" t="s">
        <v>286</v>
      </c>
      <c r="B31" s="81" t="s">
        <v>13</v>
      </c>
      <c r="C31" s="41">
        <f>'[1]S6 Maquette'!F31</f>
        <v>0</v>
      </c>
      <c r="D31" s="81">
        <v>1</v>
      </c>
      <c r="E31" s="81" t="s">
        <v>306</v>
      </c>
      <c r="F31" s="81"/>
      <c r="G31" s="79" t="s">
        <v>306</v>
      </c>
      <c r="H31" s="79" t="s">
        <v>306</v>
      </c>
      <c r="I31" s="79" t="s">
        <v>306</v>
      </c>
      <c r="J31" s="79">
        <v>8</v>
      </c>
      <c r="K31" s="79" t="s">
        <v>10</v>
      </c>
      <c r="L31" s="79"/>
      <c r="M31" s="79"/>
      <c r="N31" s="83"/>
      <c r="O31" s="83"/>
      <c r="P31" s="79" t="s">
        <v>309</v>
      </c>
      <c r="Q31" s="79"/>
      <c r="R31" s="79"/>
      <c r="S31" s="6" t="s">
        <v>310</v>
      </c>
      <c r="T31" s="6" t="s">
        <v>318</v>
      </c>
    </row>
    <row r="32" spans="1:20" ht="30.75" customHeight="1" x14ac:dyDescent="0.25">
      <c r="A32" s="6" t="s">
        <v>287</v>
      </c>
      <c r="B32" s="81" t="s">
        <v>23</v>
      </c>
      <c r="C32" s="41">
        <f>'[1]S6 Maquette'!F32</f>
        <v>0</v>
      </c>
      <c r="D32" s="81">
        <v>1</v>
      </c>
      <c r="E32" s="81" t="s">
        <v>306</v>
      </c>
      <c r="F32" s="81"/>
      <c r="G32" s="79" t="s">
        <v>306</v>
      </c>
      <c r="H32" s="79" t="s">
        <v>306</v>
      </c>
      <c r="I32" s="79" t="s">
        <v>306</v>
      </c>
      <c r="J32" s="79"/>
      <c r="K32" s="79" t="s">
        <v>10</v>
      </c>
      <c r="L32" s="79"/>
      <c r="M32" s="79">
        <v>1</v>
      </c>
      <c r="N32" s="83"/>
      <c r="O32" s="83"/>
      <c r="P32" s="79"/>
      <c r="Q32" s="79"/>
      <c r="R32" s="79"/>
      <c r="S32" s="79"/>
      <c r="T32" s="82" t="s">
        <v>320</v>
      </c>
    </row>
    <row r="33" spans="1:20" ht="30.75" customHeight="1" x14ac:dyDescent="0.25">
      <c r="A33" s="6" t="s">
        <v>291</v>
      </c>
      <c r="B33" s="81" t="s">
        <v>23</v>
      </c>
      <c r="C33" s="41">
        <f>'[1]S6 Maquette'!F33</f>
        <v>0</v>
      </c>
      <c r="D33" s="81">
        <v>1</v>
      </c>
      <c r="E33" s="81" t="s">
        <v>306</v>
      </c>
      <c r="F33" s="81"/>
      <c r="G33" s="79" t="s">
        <v>306</v>
      </c>
      <c r="H33" s="79" t="s">
        <v>306</v>
      </c>
      <c r="I33" s="79" t="s">
        <v>306</v>
      </c>
      <c r="J33" s="79"/>
      <c r="K33" s="79" t="s">
        <v>10</v>
      </c>
      <c r="L33" s="79"/>
      <c r="M33" s="75"/>
      <c r="N33" s="84"/>
      <c r="O33" s="84"/>
      <c r="P33" s="75"/>
      <c r="Q33" s="75"/>
      <c r="R33" s="75"/>
      <c r="S33" s="75"/>
      <c r="T33" s="44" t="s">
        <v>312</v>
      </c>
    </row>
    <row r="34" spans="1:20" ht="30.75" customHeight="1" x14ac:dyDescent="0.25">
      <c r="A34" s="6" t="s">
        <v>289</v>
      </c>
      <c r="B34" s="81" t="s">
        <v>13</v>
      </c>
      <c r="C34" s="41">
        <f>'[1]S6 Maquette'!F34</f>
        <v>0</v>
      </c>
      <c r="D34" s="81">
        <v>1</v>
      </c>
      <c r="E34" s="81" t="s">
        <v>306</v>
      </c>
      <c r="F34" s="81"/>
      <c r="G34" s="79" t="s">
        <v>306</v>
      </c>
      <c r="H34" s="79" t="s">
        <v>306</v>
      </c>
      <c r="I34" s="79" t="s">
        <v>306</v>
      </c>
      <c r="J34" s="79">
        <v>8</v>
      </c>
      <c r="K34" s="79" t="s">
        <v>10</v>
      </c>
      <c r="L34" s="79"/>
      <c r="M34" s="79"/>
      <c r="N34" s="83"/>
      <c r="O34" s="83"/>
      <c r="P34" s="79" t="s">
        <v>309</v>
      </c>
      <c r="Q34" s="79"/>
      <c r="R34" s="79"/>
      <c r="S34" s="6" t="s">
        <v>310</v>
      </c>
      <c r="T34" s="6" t="s">
        <v>318</v>
      </c>
    </row>
    <row r="35" spans="1:20" ht="30.75" customHeight="1" x14ac:dyDescent="0.25">
      <c r="A35" s="6" t="s">
        <v>290</v>
      </c>
      <c r="B35" s="81" t="s">
        <v>23</v>
      </c>
      <c r="C35" s="41">
        <f>'[1]S6 Maquette'!F35</f>
        <v>0</v>
      </c>
      <c r="D35" s="81">
        <v>1</v>
      </c>
      <c r="E35" s="81" t="s">
        <v>306</v>
      </c>
      <c r="F35" s="81"/>
      <c r="G35" s="79" t="s">
        <v>306</v>
      </c>
      <c r="H35" s="79" t="s">
        <v>306</v>
      </c>
      <c r="I35" s="79" t="s">
        <v>306</v>
      </c>
      <c r="J35" s="79"/>
      <c r="K35" s="79" t="s">
        <v>10</v>
      </c>
      <c r="L35" s="79"/>
      <c r="M35" s="79">
        <v>1</v>
      </c>
      <c r="N35" s="83"/>
      <c r="O35" s="83"/>
      <c r="P35" s="79"/>
      <c r="Q35" s="79"/>
      <c r="R35" s="79"/>
      <c r="S35" s="79"/>
      <c r="T35" s="82" t="s">
        <v>319</v>
      </c>
    </row>
    <row r="36" spans="1:20" ht="30.75" customHeight="1" x14ac:dyDescent="0.25">
      <c r="A36" s="6" t="s">
        <v>292</v>
      </c>
      <c r="B36" s="81" t="s">
        <v>23</v>
      </c>
      <c r="C36" s="41">
        <f>'[1]S6 Maquette'!F36</f>
        <v>0</v>
      </c>
      <c r="D36" s="81">
        <v>1</v>
      </c>
      <c r="E36" s="81" t="s">
        <v>306</v>
      </c>
      <c r="F36" s="81"/>
      <c r="G36" s="79" t="s">
        <v>306</v>
      </c>
      <c r="H36" s="79" t="s">
        <v>306</v>
      </c>
      <c r="I36" s="79" t="s">
        <v>306</v>
      </c>
      <c r="J36" s="79"/>
      <c r="K36" s="79" t="s">
        <v>10</v>
      </c>
      <c r="L36" s="79"/>
      <c r="M36" s="79">
        <v>1</v>
      </c>
      <c r="N36" s="83"/>
      <c r="O36" s="83"/>
      <c r="P36" s="79"/>
      <c r="Q36" s="79"/>
      <c r="R36" s="79"/>
      <c r="S36" s="79"/>
      <c r="T36" s="82" t="s">
        <v>320</v>
      </c>
    </row>
    <row r="37" spans="1:20" ht="30.75" customHeight="1" x14ac:dyDescent="0.25">
      <c r="A37" s="6" t="s">
        <v>297</v>
      </c>
      <c r="B37" s="81" t="s">
        <v>13</v>
      </c>
      <c r="C37" s="41">
        <f>'[1]S6 Maquette'!F37</f>
        <v>0</v>
      </c>
      <c r="D37" s="81">
        <v>1</v>
      </c>
      <c r="E37" s="81" t="s">
        <v>306</v>
      </c>
      <c r="F37" s="81"/>
      <c r="G37" s="79" t="s">
        <v>306</v>
      </c>
      <c r="H37" s="79" t="s">
        <v>306</v>
      </c>
      <c r="I37" s="79" t="s">
        <v>306</v>
      </c>
      <c r="J37" s="79">
        <v>8</v>
      </c>
      <c r="K37" s="79" t="s">
        <v>10</v>
      </c>
      <c r="L37" s="75"/>
      <c r="M37" s="75"/>
      <c r="N37" s="84"/>
      <c r="O37" s="84"/>
      <c r="P37" s="75" t="s">
        <v>309</v>
      </c>
      <c r="Q37" s="75"/>
      <c r="R37" s="75"/>
      <c r="S37" s="76" t="s">
        <v>308</v>
      </c>
      <c r="T37" s="6" t="s">
        <v>314</v>
      </c>
    </row>
    <row r="38" spans="1:20" ht="30.75" customHeight="1" x14ac:dyDescent="0.25">
      <c r="A38" s="6" t="s">
        <v>282</v>
      </c>
      <c r="B38" s="81" t="s">
        <v>13</v>
      </c>
      <c r="C38" s="41">
        <f>'[1]S6 Maquette'!F38</f>
        <v>0</v>
      </c>
      <c r="D38" s="81"/>
      <c r="E38" s="81" t="s">
        <v>307</v>
      </c>
      <c r="F38" s="81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44"/>
    </row>
    <row r="39" spans="1:20" ht="30.75" customHeight="1" x14ac:dyDescent="0.25">
      <c r="A39" s="80">
        <f>'[1]S6 Maquette'!B39</f>
        <v>0</v>
      </c>
      <c r="B39" s="80">
        <f>'[1]S6 Maquette'!C39</f>
        <v>0</v>
      </c>
      <c r="C39" s="41">
        <f>'[1]S6 Maquette'!F39</f>
        <v>0</v>
      </c>
      <c r="D39" s="81"/>
      <c r="E39" s="81"/>
      <c r="F39" s="81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44"/>
    </row>
    <row r="40" spans="1:20" ht="30.75" customHeight="1" x14ac:dyDescent="0.25">
      <c r="A40" s="80">
        <f>'[1]S6 Maquette'!B40</f>
        <v>0</v>
      </c>
      <c r="B40" s="80">
        <f>'[1]S6 Maquette'!C40</f>
        <v>0</v>
      </c>
      <c r="C40" s="41">
        <f>'[1]S6 Maquette'!F40</f>
        <v>0</v>
      </c>
      <c r="D40" s="81"/>
      <c r="E40" s="81"/>
      <c r="F40" s="81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44"/>
    </row>
    <row r="41" spans="1:20" ht="30.75" customHeight="1" x14ac:dyDescent="0.25">
      <c r="A41" s="80"/>
      <c r="B41" s="80">
        <f>'[1]S6 Maquette'!C41</f>
        <v>0</v>
      </c>
      <c r="C41" s="41">
        <f>'[1]S6 Maquette'!F41</f>
        <v>0</v>
      </c>
      <c r="D41" s="81"/>
      <c r="E41" s="81"/>
      <c r="F41" s="81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44"/>
    </row>
    <row r="42" spans="1:20" ht="30.75" customHeight="1" x14ac:dyDescent="0.25">
      <c r="A42" s="80">
        <f>'[1]S6 Maquette'!B42</f>
        <v>0</v>
      </c>
      <c r="B42" s="80">
        <f>'[1]S6 Maquette'!C42</f>
        <v>0</v>
      </c>
      <c r="C42" s="41">
        <f>'[1]S6 Maquette'!F42</f>
        <v>0</v>
      </c>
      <c r="D42" s="81"/>
      <c r="E42" s="81"/>
      <c r="F42" s="81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44"/>
    </row>
    <row r="43" spans="1:20" ht="30.75" customHeight="1" x14ac:dyDescent="0.25">
      <c r="A43" s="80">
        <f>'[1]S6 Maquette'!B43</f>
        <v>0</v>
      </c>
      <c r="B43" s="80">
        <f>'[1]S6 Maquette'!C43</f>
        <v>0</v>
      </c>
      <c r="C43" s="41">
        <f>'[1]S6 Maquette'!F43</f>
        <v>0</v>
      </c>
      <c r="D43" s="81"/>
      <c r="E43" s="81"/>
      <c r="F43" s="81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44"/>
    </row>
    <row r="44" spans="1:20" ht="30.75" customHeight="1" x14ac:dyDescent="0.25">
      <c r="A44" s="80">
        <f>'[1]S6 Maquette'!B44</f>
        <v>0</v>
      </c>
      <c r="B44" s="80">
        <f>'[1]S6 Maquette'!C44</f>
        <v>0</v>
      </c>
      <c r="C44" s="41">
        <f>'[1]S6 Maquette'!F44</f>
        <v>0</v>
      </c>
      <c r="D44" s="81"/>
      <c r="E44" s="81"/>
      <c r="F44" s="81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44"/>
    </row>
    <row r="45" spans="1:20" ht="30.75" customHeight="1" x14ac:dyDescent="0.25">
      <c r="A45" s="80">
        <f>'[1]S6 Maquette'!B41</f>
        <v>0</v>
      </c>
      <c r="B45" s="80">
        <f>'[1]S6 Maquette'!C45</f>
        <v>0</v>
      </c>
      <c r="C45" s="41">
        <f>'[1]S6 Maquette'!F45</f>
        <v>0</v>
      </c>
      <c r="D45" s="81"/>
      <c r="E45" s="81"/>
      <c r="F45" s="81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44"/>
    </row>
    <row r="46" spans="1:20" ht="30.75" customHeight="1" x14ac:dyDescent="0.25">
      <c r="A46" s="80">
        <f>'[1]S6 Maquette'!B46</f>
        <v>0</v>
      </c>
      <c r="B46" s="80">
        <f>'[1]S6 Maquette'!C46</f>
        <v>0</v>
      </c>
      <c r="C46" s="41">
        <f>'[1]S6 Maquette'!F46</f>
        <v>0</v>
      </c>
      <c r="D46" s="81"/>
      <c r="E46" s="81"/>
      <c r="F46" s="81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44"/>
    </row>
    <row r="47" spans="1:20" ht="30.75" customHeight="1" x14ac:dyDescent="0.25">
      <c r="A47" s="80">
        <f>'[1]S6 Maquette'!B47</f>
        <v>0</v>
      </c>
      <c r="B47" s="80">
        <f>'[1]S6 Maquette'!C47</f>
        <v>0</v>
      </c>
      <c r="C47" s="41">
        <f>'[1]S6 Maquette'!F47</f>
        <v>0</v>
      </c>
      <c r="D47" s="81"/>
      <c r="E47" s="81"/>
      <c r="F47" s="81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44"/>
    </row>
    <row r="48" spans="1:20" ht="30.75" customHeight="1" x14ac:dyDescent="0.25">
      <c r="A48" s="80">
        <f>'[1]S6 Maquette'!B48</f>
        <v>0</v>
      </c>
      <c r="B48" s="80">
        <f>'[1]S6 Maquette'!C48</f>
        <v>0</v>
      </c>
      <c r="C48" s="41">
        <f>'[1]S6 Maquette'!F48</f>
        <v>0</v>
      </c>
      <c r="D48" s="81"/>
      <c r="E48" s="81"/>
      <c r="F48" s="81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44"/>
    </row>
    <row r="49" spans="1:20" ht="30.75" customHeight="1" x14ac:dyDescent="0.25">
      <c r="A49" s="80">
        <f>'[1]S6 Maquette'!B49</f>
        <v>0</v>
      </c>
      <c r="B49" s="80">
        <f>'[1]S6 Maquette'!C49</f>
        <v>0</v>
      </c>
      <c r="C49" s="41">
        <f>'[1]S6 Maquette'!F49</f>
        <v>0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44"/>
    </row>
    <row r="50" spans="1:20" ht="30.75" customHeight="1" x14ac:dyDescent="0.25">
      <c r="A50" s="80">
        <f>'[1]S6 Maquette'!B50</f>
        <v>0</v>
      </c>
      <c r="B50" s="80">
        <f>'[1]S6 Maquette'!C50</f>
        <v>0</v>
      </c>
      <c r="C50" s="41">
        <f>'[1]S6 Maquette'!F50</f>
        <v>0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44"/>
    </row>
    <row r="51" spans="1:20" ht="30.75" customHeight="1" x14ac:dyDescent="0.25">
      <c r="A51" s="80">
        <f>'[1]S6 Maquette'!B51</f>
        <v>0</v>
      </c>
      <c r="B51" s="80">
        <f>'[1]S6 Maquette'!C51</f>
        <v>0</v>
      </c>
      <c r="C51" s="41">
        <f>'[1]S6 Maquette'!F51</f>
        <v>0</v>
      </c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44"/>
    </row>
    <row r="52" spans="1:20" ht="30.75" customHeight="1" x14ac:dyDescent="0.25">
      <c r="A52" s="80">
        <f>'[1]S6 Maquette'!B52</f>
        <v>0</v>
      </c>
      <c r="B52" s="80">
        <f>'[1]S6 Maquette'!C52</f>
        <v>0</v>
      </c>
      <c r="C52" s="41">
        <f>'[1]S6 Maquette'!F52</f>
        <v>0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44"/>
    </row>
    <row r="53" spans="1:20" ht="30.75" customHeight="1" x14ac:dyDescent="0.25">
      <c r="A53" s="80">
        <f>'[1]S6 Maquette'!B53</f>
        <v>0</v>
      </c>
      <c r="B53" s="80">
        <f>'[1]S6 Maquette'!C53</f>
        <v>0</v>
      </c>
      <c r="C53" s="41">
        <f>'[1]S6 Maquette'!F53</f>
        <v>0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44"/>
    </row>
    <row r="54" spans="1:20" ht="30.75" customHeight="1" x14ac:dyDescent="0.25">
      <c r="A54" s="80">
        <f>'[1]S6 Maquette'!B54</f>
        <v>0</v>
      </c>
      <c r="B54" s="80">
        <f>'[1]S6 Maquette'!C54</f>
        <v>0</v>
      </c>
      <c r="C54" s="41">
        <f>'[1]S6 Maquette'!F54</f>
        <v>0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44"/>
    </row>
    <row r="55" spans="1:20" ht="30.75" customHeight="1" x14ac:dyDescent="0.25">
      <c r="A55" s="80">
        <f>'[1]S6 Maquette'!B55</f>
        <v>0</v>
      </c>
      <c r="B55" s="80">
        <f>'[1]S6 Maquette'!C55</f>
        <v>0</v>
      </c>
      <c r="C55" s="41">
        <f>'[1]S6 Maquette'!F55</f>
        <v>0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44"/>
    </row>
    <row r="56" spans="1:20" ht="30.75" customHeight="1" x14ac:dyDescent="0.25">
      <c r="A56" s="80">
        <f>'[1]S6 Maquette'!B56</f>
        <v>0</v>
      </c>
      <c r="B56" s="80">
        <f>'[1]S6 Maquette'!C56</f>
        <v>0</v>
      </c>
      <c r="C56" s="41">
        <f>'[1]S6 Maquette'!F56</f>
        <v>0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44"/>
    </row>
    <row r="57" spans="1:20" ht="30.75" customHeight="1" x14ac:dyDescent="0.25">
      <c r="A57" s="80">
        <f>'[1]S6 Maquette'!B57</f>
        <v>0</v>
      </c>
      <c r="B57" s="80">
        <f>'[1]S6 Maquette'!C57</f>
        <v>0</v>
      </c>
      <c r="C57" s="41">
        <f>'[1]S6 Maquette'!F57</f>
        <v>0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44"/>
    </row>
    <row r="58" spans="1:20" ht="30.75" customHeight="1" x14ac:dyDescent="0.25">
      <c r="A58" s="80">
        <f>'[1]S6 Maquette'!B58</f>
        <v>0</v>
      </c>
      <c r="B58" s="80">
        <f>'[1]S6 Maquette'!C58</f>
        <v>0</v>
      </c>
      <c r="C58" s="41">
        <f>'[1]S6 Maquette'!F58</f>
        <v>0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44"/>
    </row>
    <row r="59" spans="1:20" ht="30.75" customHeight="1" x14ac:dyDescent="0.25">
      <c r="A59" s="80">
        <f>'[1]S6 Maquette'!B59</f>
        <v>0</v>
      </c>
      <c r="B59" s="80">
        <f>'[1]S6 Maquette'!C59</f>
        <v>0</v>
      </c>
      <c r="C59" s="41">
        <f>'[1]S6 Maquette'!F59</f>
        <v>0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44"/>
    </row>
    <row r="60" spans="1:20" ht="30.75" customHeight="1" x14ac:dyDescent="0.25">
      <c r="A60" s="80">
        <f>'[1]S6 Maquette'!B60</f>
        <v>0</v>
      </c>
      <c r="B60" s="80">
        <f>'[1]S6 Maquette'!C60</f>
        <v>0</v>
      </c>
      <c r="C60" s="41">
        <f>'[1]S6 Maquette'!F60</f>
        <v>0</v>
      </c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44"/>
    </row>
    <row r="61" spans="1:20" ht="30.75" customHeight="1" x14ac:dyDescent="0.25">
      <c r="A61" s="80">
        <f>'[1]S6 Maquette'!B61</f>
        <v>0</v>
      </c>
      <c r="B61" s="80">
        <f>'[1]S6 Maquette'!C61</f>
        <v>0</v>
      </c>
      <c r="C61" s="41">
        <f>'[1]S6 Maquette'!F61</f>
        <v>0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44"/>
    </row>
    <row r="62" spans="1:20" ht="30.75" customHeight="1" x14ac:dyDescent="0.25">
      <c r="A62" s="80">
        <f>'[1]S6 Maquette'!B62</f>
        <v>0</v>
      </c>
      <c r="B62" s="80">
        <f>'[1]S6 Maquette'!C62</f>
        <v>0</v>
      </c>
      <c r="C62" s="41">
        <f>'[1]S6 Maquette'!F62</f>
        <v>0</v>
      </c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44"/>
    </row>
    <row r="63" spans="1:20" ht="30.75" customHeight="1" x14ac:dyDescent="0.25">
      <c r="A63" s="80">
        <f>'[1]S6 Maquette'!B63</f>
        <v>0</v>
      </c>
      <c r="B63" s="80">
        <f>'[1]S6 Maquette'!C63</f>
        <v>0</v>
      </c>
      <c r="C63" s="41">
        <f>'[1]S6 Maquette'!F63</f>
        <v>0</v>
      </c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44"/>
    </row>
    <row r="64" spans="1:20" ht="30.75" customHeight="1" x14ac:dyDescent="0.25">
      <c r="A64" s="80">
        <f>'[1]S6 Maquette'!B64</f>
        <v>0</v>
      </c>
      <c r="B64" s="80">
        <f>'[1]S6 Maquette'!C64</f>
        <v>0</v>
      </c>
      <c r="C64" s="41">
        <f>'[1]S6 Maquette'!F64</f>
        <v>0</v>
      </c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44"/>
    </row>
    <row r="65" spans="1:20" ht="30.75" customHeight="1" x14ac:dyDescent="0.25">
      <c r="A65" s="80">
        <f>'[1]S6 Maquette'!B65</f>
        <v>0</v>
      </c>
      <c r="B65" s="80">
        <f>'[1]S6 Maquette'!C65</f>
        <v>0</v>
      </c>
      <c r="C65" s="41">
        <f>'[1]S6 Maquette'!F65</f>
        <v>0</v>
      </c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44"/>
    </row>
    <row r="66" spans="1:20" ht="30.75" customHeight="1" x14ac:dyDescent="0.25">
      <c r="A66" s="80">
        <f>'[1]S6 Maquette'!B66</f>
        <v>0</v>
      </c>
      <c r="B66" s="80">
        <f>'[1]S6 Maquette'!C66</f>
        <v>0</v>
      </c>
      <c r="C66" s="41">
        <f>'[1]S6 Maquette'!F66</f>
        <v>0</v>
      </c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44"/>
    </row>
    <row r="67" spans="1:20" ht="30.75" customHeight="1" x14ac:dyDescent="0.25">
      <c r="A67" s="80">
        <f>'[1]S6 Maquette'!B67</f>
        <v>0</v>
      </c>
      <c r="B67" s="80">
        <f>'[1]S6 Maquette'!C67</f>
        <v>0</v>
      </c>
      <c r="C67" s="41">
        <f>'[1]S6 Maquette'!F67</f>
        <v>0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44"/>
    </row>
    <row r="68" spans="1:20" ht="30.75" customHeight="1" x14ac:dyDescent="0.25">
      <c r="A68" s="80">
        <f>'[1]S6 Maquette'!B68</f>
        <v>0</v>
      </c>
      <c r="B68" s="80">
        <f>'[1]S6 Maquette'!C68</f>
        <v>0</v>
      </c>
      <c r="C68" s="41">
        <f>'[1]S6 Maquette'!F68</f>
        <v>0</v>
      </c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44"/>
    </row>
    <row r="69" spans="1:20" ht="30.75" customHeight="1" x14ac:dyDescent="0.25">
      <c r="A69" s="80">
        <f>'[1]S6 Maquette'!B69</f>
        <v>0</v>
      </c>
      <c r="B69" s="80">
        <f>'[1]S6 Maquette'!C69</f>
        <v>0</v>
      </c>
      <c r="C69" s="41">
        <f>'[1]S6 Maquette'!F69</f>
        <v>0</v>
      </c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44"/>
    </row>
    <row r="70" spans="1:20" ht="30.75" customHeight="1" x14ac:dyDescent="0.25">
      <c r="A70" s="80">
        <f>'[1]S6 Maquette'!B70</f>
        <v>0</v>
      </c>
      <c r="B70" s="80">
        <f>'[1]S6 Maquette'!C70</f>
        <v>0</v>
      </c>
      <c r="C70" s="41">
        <f>'[1]S6 Maquette'!F70</f>
        <v>0</v>
      </c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44"/>
    </row>
    <row r="71" spans="1:20" ht="30.75" customHeight="1" x14ac:dyDescent="0.25">
      <c r="A71" s="80">
        <f>'[1]S6 Maquette'!B71</f>
        <v>0</v>
      </c>
      <c r="B71" s="80">
        <f>'[1]S6 Maquette'!C71</f>
        <v>0</v>
      </c>
      <c r="C71" s="41">
        <f>'[1]S6 Maquette'!F71</f>
        <v>0</v>
      </c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44"/>
    </row>
    <row r="72" spans="1:20" ht="30.75" customHeight="1" x14ac:dyDescent="0.25">
      <c r="A72" s="80">
        <f>'[1]S6 Maquette'!B72</f>
        <v>0</v>
      </c>
      <c r="B72" s="80">
        <f>'[1]S6 Maquette'!C72</f>
        <v>0</v>
      </c>
      <c r="C72" s="41">
        <f>'[1]S6 Maquette'!F72</f>
        <v>0</v>
      </c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44"/>
    </row>
    <row r="73" spans="1:20" ht="30.75" customHeight="1" x14ac:dyDescent="0.25">
      <c r="A73" s="80">
        <f>'[1]S6 Maquette'!B73</f>
        <v>0</v>
      </c>
      <c r="B73" s="80">
        <f>'[1]S6 Maquette'!C73</f>
        <v>0</v>
      </c>
      <c r="C73" s="41">
        <f>'[1]S6 Maquette'!F73</f>
        <v>0</v>
      </c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44"/>
    </row>
    <row r="74" spans="1:20" ht="30.75" customHeight="1" x14ac:dyDescent="0.25">
      <c r="A74" s="80">
        <f>'[1]S6 Maquette'!B74</f>
        <v>0</v>
      </c>
      <c r="B74" s="80">
        <f>'[1]S6 Maquette'!C74</f>
        <v>0</v>
      </c>
      <c r="C74" s="41">
        <f>'[1]S6 Maquette'!F74</f>
        <v>0</v>
      </c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44"/>
    </row>
    <row r="75" spans="1:20" ht="30.75" customHeight="1" x14ac:dyDescent="0.25">
      <c r="A75" s="80">
        <f>'[1]S6 Maquette'!B75</f>
        <v>0</v>
      </c>
      <c r="B75" s="80">
        <f>'[1]S6 Maquette'!C75</f>
        <v>0</v>
      </c>
      <c r="C75" s="41">
        <f>'[1]S6 Maquette'!F75</f>
        <v>0</v>
      </c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44"/>
    </row>
    <row r="76" spans="1:20" ht="30.75" customHeight="1" x14ac:dyDescent="0.25">
      <c r="A76" s="80">
        <f>'[1]S6 Maquette'!B76</f>
        <v>0</v>
      </c>
      <c r="B76" s="80">
        <f>'[1]S6 Maquette'!C76</f>
        <v>0</v>
      </c>
      <c r="C76" s="41">
        <f>'[1]S6 Maquette'!F76</f>
        <v>0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44"/>
    </row>
    <row r="77" spans="1:20" ht="30.75" customHeight="1" x14ac:dyDescent="0.25">
      <c r="A77" s="80">
        <f>'[1]S6 Maquette'!B77</f>
        <v>0</v>
      </c>
      <c r="B77" s="80">
        <f>'[1]S6 Maquette'!C77</f>
        <v>0</v>
      </c>
      <c r="C77" s="41">
        <f>'[1]S6 Maquette'!F77</f>
        <v>0</v>
      </c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44"/>
    </row>
    <row r="78" spans="1:20" ht="30.75" customHeight="1" x14ac:dyDescent="0.25">
      <c r="A78" s="80">
        <f>'[1]S6 Maquette'!B78</f>
        <v>0</v>
      </c>
      <c r="B78" s="80">
        <f>'[1]S6 Maquette'!C78</f>
        <v>0</v>
      </c>
      <c r="C78" s="41">
        <f>'[1]S6 Maquette'!F78</f>
        <v>0</v>
      </c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44"/>
    </row>
    <row r="79" spans="1:20" ht="30.75" customHeight="1" x14ac:dyDescent="0.25">
      <c r="A79" s="80">
        <f>'[1]S6 Maquette'!B79</f>
        <v>0</v>
      </c>
      <c r="B79" s="80">
        <f>'[1]S6 Maquette'!C79</f>
        <v>0</v>
      </c>
      <c r="C79" s="41">
        <f>'[1]S6 Maquette'!F79</f>
        <v>0</v>
      </c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44"/>
    </row>
    <row r="80" spans="1:20" ht="30.75" customHeight="1" x14ac:dyDescent="0.25">
      <c r="A80" s="80">
        <f>'[1]S6 Maquette'!B80</f>
        <v>0</v>
      </c>
      <c r="B80" s="80">
        <f>'[1]S6 Maquette'!C80</f>
        <v>0</v>
      </c>
      <c r="C80" s="41">
        <f>'[1]S6 Maquette'!F80</f>
        <v>0</v>
      </c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44"/>
    </row>
    <row r="81" spans="1:20" ht="30.75" customHeight="1" x14ac:dyDescent="0.25">
      <c r="A81" s="80">
        <f>'[1]S6 Maquette'!B81</f>
        <v>0</v>
      </c>
      <c r="B81" s="80">
        <f>'[1]S6 Maquette'!C81</f>
        <v>0</v>
      </c>
      <c r="C81" s="41">
        <f>'[1]S6 Maquette'!F81</f>
        <v>0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44"/>
    </row>
    <row r="82" spans="1:20" ht="30.75" customHeight="1" x14ac:dyDescent="0.25">
      <c r="A82" s="80">
        <f>'[1]S6 Maquette'!B82</f>
        <v>0</v>
      </c>
      <c r="B82" s="80">
        <f>'[1]S6 Maquette'!C82</f>
        <v>0</v>
      </c>
      <c r="C82" s="41">
        <f>'[1]S6 Maquette'!F82</f>
        <v>0</v>
      </c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44"/>
    </row>
    <row r="83" spans="1:20" ht="30.75" customHeight="1" x14ac:dyDescent="0.25">
      <c r="A83" s="80">
        <f>'[1]S6 Maquette'!B83</f>
        <v>0</v>
      </c>
      <c r="B83" s="80">
        <f>'[1]S6 Maquette'!C83</f>
        <v>0</v>
      </c>
      <c r="C83" s="41">
        <f>'[1]S6 Maquette'!F83</f>
        <v>0</v>
      </c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44"/>
    </row>
    <row r="84" spans="1:20" ht="30.75" customHeight="1" x14ac:dyDescent="0.25">
      <c r="A84" s="80">
        <f>'[1]S6 Maquette'!B84</f>
        <v>0</v>
      </c>
      <c r="B84" s="80">
        <f>'[1]S6 Maquette'!C84</f>
        <v>0</v>
      </c>
      <c r="C84" s="41">
        <f>'[1]S6 Maquette'!F84</f>
        <v>0</v>
      </c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44"/>
    </row>
    <row r="85" spans="1:20" ht="30.75" customHeight="1" x14ac:dyDescent="0.25">
      <c r="A85" s="80">
        <f>'[1]S6 Maquette'!B85</f>
        <v>0</v>
      </c>
      <c r="B85" s="80">
        <f>'[1]S6 Maquette'!C85</f>
        <v>0</v>
      </c>
      <c r="C85" s="41">
        <f>'[1]S6 Maquette'!F85</f>
        <v>0</v>
      </c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44"/>
    </row>
    <row r="86" spans="1:20" ht="30.75" customHeight="1" x14ac:dyDescent="0.25">
      <c r="A86" s="80">
        <f>'[1]S6 Maquette'!B86</f>
        <v>0</v>
      </c>
      <c r="B86" s="80">
        <f>'[1]S6 Maquette'!C86</f>
        <v>0</v>
      </c>
      <c r="C86" s="41">
        <f>'[1]S6 Maquette'!F86</f>
        <v>0</v>
      </c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44"/>
    </row>
    <row r="87" spans="1:20" ht="30.75" customHeight="1" x14ac:dyDescent="0.25">
      <c r="A87" s="80">
        <f>'[1]S6 Maquette'!B87</f>
        <v>0</v>
      </c>
      <c r="B87" s="80">
        <f>'[1]S6 Maquette'!C87</f>
        <v>0</v>
      </c>
      <c r="C87" s="41">
        <f>'[1]S6 Maquette'!F87</f>
        <v>0</v>
      </c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44"/>
    </row>
    <row r="88" spans="1:20" ht="30.75" customHeight="1" x14ac:dyDescent="0.25">
      <c r="A88" s="80">
        <f>'[1]S6 Maquette'!B88</f>
        <v>0</v>
      </c>
      <c r="B88" s="80">
        <f>'[1]S6 Maquette'!C88</f>
        <v>0</v>
      </c>
      <c r="C88" s="41">
        <f>'[1]S6 Maquette'!F88</f>
        <v>0</v>
      </c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44"/>
    </row>
    <row r="89" spans="1:20" ht="30.75" customHeight="1" x14ac:dyDescent="0.25">
      <c r="A89" s="80">
        <f>'[1]S6 Maquette'!B89</f>
        <v>0</v>
      </c>
      <c r="B89" s="80">
        <f>'[1]S6 Maquette'!C89</f>
        <v>0</v>
      </c>
      <c r="C89" s="41">
        <f>'[1]S6 Maquette'!F89</f>
        <v>0</v>
      </c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44"/>
    </row>
    <row r="90" spans="1:20" ht="30.75" customHeight="1" x14ac:dyDescent="0.25">
      <c r="A90" s="80">
        <f>'[1]S6 Maquette'!B90</f>
        <v>0</v>
      </c>
      <c r="B90" s="80">
        <f>'[1]S6 Maquette'!C90</f>
        <v>0</v>
      </c>
      <c r="C90" s="41">
        <f>'[1]S6 Maquette'!F90</f>
        <v>0</v>
      </c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44"/>
    </row>
    <row r="91" spans="1:20" ht="30.75" customHeight="1" x14ac:dyDescent="0.25">
      <c r="A91" s="80">
        <f>'[1]S6 Maquette'!B91</f>
        <v>0</v>
      </c>
      <c r="B91" s="80">
        <f>'[1]S6 Maquette'!C91</f>
        <v>0</v>
      </c>
      <c r="C91" s="41">
        <f>'[1]S6 Maquette'!F91</f>
        <v>0</v>
      </c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44"/>
    </row>
    <row r="92" spans="1:20" ht="30.75" customHeight="1" x14ac:dyDescent="0.25">
      <c r="A92" s="80">
        <f>'[1]S6 Maquette'!B92</f>
        <v>0</v>
      </c>
      <c r="B92" s="80">
        <f>'[1]S6 Maquette'!C92</f>
        <v>0</v>
      </c>
      <c r="C92" s="41">
        <f>'[1]S6 Maquette'!F92</f>
        <v>0</v>
      </c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44"/>
    </row>
    <row r="93" spans="1:20" ht="30.75" customHeight="1" x14ac:dyDescent="0.25">
      <c r="A93" s="80">
        <f>'[1]S6 Maquette'!B93</f>
        <v>0</v>
      </c>
      <c r="B93" s="80">
        <f>'[1]S6 Maquette'!C93</f>
        <v>0</v>
      </c>
      <c r="C93" s="41">
        <f>'[1]S6 Maquette'!F93</f>
        <v>0</v>
      </c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44"/>
    </row>
    <row r="94" spans="1:20" ht="30.75" customHeight="1" x14ac:dyDescent="0.25">
      <c r="A94" s="80">
        <f>'[1]S6 Maquette'!B94</f>
        <v>0</v>
      </c>
      <c r="B94" s="80">
        <f>'[1]S6 Maquette'!C94</f>
        <v>0</v>
      </c>
      <c r="C94" s="41">
        <f>'[1]S6 Maquette'!F94</f>
        <v>0</v>
      </c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44"/>
    </row>
    <row r="95" spans="1:20" ht="30.75" customHeight="1" x14ac:dyDescent="0.25">
      <c r="A95" s="80">
        <f>'[1]S6 Maquette'!B95</f>
        <v>0</v>
      </c>
      <c r="B95" s="80">
        <f>'[1]S6 Maquette'!C95</f>
        <v>0</v>
      </c>
      <c r="C95" s="41">
        <f>'[1]S6 Maquette'!F95</f>
        <v>0</v>
      </c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44"/>
    </row>
    <row r="96" spans="1:20" ht="30.75" customHeight="1" x14ac:dyDescent="0.25">
      <c r="A96" s="80">
        <f>'[1]S6 Maquette'!B96</f>
        <v>0</v>
      </c>
      <c r="B96" s="80">
        <f>'[1]S6 Maquette'!C96</f>
        <v>0</v>
      </c>
      <c r="C96" s="41">
        <f>'[1]S6 Maquette'!F96</f>
        <v>0</v>
      </c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44"/>
    </row>
    <row r="97" spans="1:20" ht="30.75" customHeight="1" x14ac:dyDescent="0.25">
      <c r="A97" s="80">
        <f>'[1]S6 Maquette'!B97</f>
        <v>0</v>
      </c>
      <c r="B97" s="80">
        <f>'[1]S6 Maquette'!C97</f>
        <v>0</v>
      </c>
      <c r="C97" s="41">
        <f>'[1]S6 Maquette'!F97</f>
        <v>0</v>
      </c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44"/>
    </row>
    <row r="98" spans="1:20" ht="30.75" customHeight="1" x14ac:dyDescent="0.25">
      <c r="A98" s="80">
        <f>'[1]S6 Maquette'!B98</f>
        <v>0</v>
      </c>
      <c r="B98" s="80">
        <f>'[1]S6 Maquette'!C98</f>
        <v>0</v>
      </c>
      <c r="C98" s="41">
        <f>'[1]S6 Maquette'!F98</f>
        <v>0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44"/>
    </row>
    <row r="99" spans="1:20" ht="30.75" customHeight="1" x14ac:dyDescent="0.25">
      <c r="A99" s="80">
        <f>'[1]S6 Maquette'!B99</f>
        <v>0</v>
      </c>
      <c r="B99" s="80">
        <f>'[1]S6 Maquette'!C99</f>
        <v>0</v>
      </c>
      <c r="C99" s="41">
        <f>'[1]S6 Maquette'!F99</f>
        <v>0</v>
      </c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44"/>
    </row>
    <row r="100" spans="1:20" ht="30.75" customHeight="1" x14ac:dyDescent="0.25">
      <c r="A100" s="80">
        <f>'[1]S6 Maquette'!B100</f>
        <v>0</v>
      </c>
      <c r="B100" s="80">
        <f>'[1]S6 Maquette'!C100</f>
        <v>0</v>
      </c>
      <c r="C100" s="41">
        <f>'[1]S6 Maquette'!F100</f>
        <v>0</v>
      </c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44"/>
    </row>
    <row r="101" spans="1:20" ht="30.75" customHeight="1" x14ac:dyDescent="0.25">
      <c r="A101" s="80">
        <f>'[1]S6 Maquette'!B101</f>
        <v>0</v>
      </c>
      <c r="B101" s="80">
        <f>'[1]S6 Maquette'!C101</f>
        <v>0</v>
      </c>
      <c r="C101" s="41">
        <f>'[1]S6 Maquette'!F101</f>
        <v>0</v>
      </c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44"/>
    </row>
    <row r="102" spans="1:20" ht="30.75" customHeight="1" x14ac:dyDescent="0.25">
      <c r="A102" s="80">
        <f>'[1]S6 Maquette'!B102</f>
        <v>0</v>
      </c>
      <c r="B102" s="80">
        <f>'[1]S6 Maquette'!C102</f>
        <v>0</v>
      </c>
      <c r="C102" s="41">
        <f>'[1]S6 Maquette'!F102</f>
        <v>0</v>
      </c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44"/>
    </row>
    <row r="103" spans="1:20" ht="30.75" customHeight="1" x14ac:dyDescent="0.25">
      <c r="A103" s="80">
        <f>'[1]S6 Maquette'!B103</f>
        <v>0</v>
      </c>
      <c r="B103" s="80">
        <f>'[1]S6 Maquette'!C103</f>
        <v>0</v>
      </c>
      <c r="C103" s="41">
        <f>'[1]S6 Maquette'!F103</f>
        <v>0</v>
      </c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44"/>
    </row>
    <row r="104" spans="1:20" ht="30.75" customHeight="1" x14ac:dyDescent="0.25">
      <c r="A104" s="80">
        <f>'[1]S6 Maquette'!B104</f>
        <v>0</v>
      </c>
      <c r="B104" s="80">
        <f>'[1]S6 Maquette'!C104</f>
        <v>0</v>
      </c>
      <c r="C104" s="41">
        <f>'[1]S6 Maquette'!F104</f>
        <v>0</v>
      </c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44"/>
    </row>
    <row r="105" spans="1:20" ht="30.75" customHeight="1" x14ac:dyDescent="0.25">
      <c r="A105" s="80">
        <f>'[1]S6 Maquette'!B105</f>
        <v>0</v>
      </c>
      <c r="B105" s="80">
        <f>'[1]S6 Maquette'!C105</f>
        <v>0</v>
      </c>
      <c r="C105" s="41">
        <f>'[1]S6 Maquette'!F105</f>
        <v>0</v>
      </c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44"/>
    </row>
    <row r="106" spans="1:20" ht="30.75" customHeight="1" x14ac:dyDescent="0.25">
      <c r="A106" s="80">
        <f>'[1]S6 Maquette'!B106</f>
        <v>0</v>
      </c>
      <c r="B106" s="80">
        <f>'[1]S6 Maquette'!C106</f>
        <v>0</v>
      </c>
      <c r="C106" s="41">
        <f>'[1]S6 Maquette'!F106</f>
        <v>0</v>
      </c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44"/>
    </row>
    <row r="107" spans="1:20" ht="30.75" customHeight="1" x14ac:dyDescent="0.25">
      <c r="A107" s="80">
        <f>'[1]S6 Maquette'!B107</f>
        <v>0</v>
      </c>
      <c r="B107" s="80">
        <f>'[1]S6 Maquette'!C107</f>
        <v>0</v>
      </c>
      <c r="C107" s="41">
        <f>'[1]S6 Maquette'!F107</f>
        <v>0</v>
      </c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44"/>
    </row>
    <row r="108" spans="1:20" ht="30.75" customHeight="1" x14ac:dyDescent="0.25">
      <c r="A108" s="80">
        <f>'[1]S6 Maquette'!B108</f>
        <v>0</v>
      </c>
      <c r="B108" s="80">
        <f>'[1]S6 Maquette'!C108</f>
        <v>0</v>
      </c>
      <c r="C108" s="41">
        <f>'[1]S6 Maquette'!F108</f>
        <v>0</v>
      </c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44"/>
    </row>
    <row r="109" spans="1:20" ht="30.75" customHeight="1" x14ac:dyDescent="0.25">
      <c r="A109" s="80">
        <f>'[1]S6 Maquette'!B109</f>
        <v>0</v>
      </c>
      <c r="B109" s="80">
        <f>'[1]S6 Maquette'!C109</f>
        <v>0</v>
      </c>
      <c r="C109" s="41">
        <f>'[1]S6 Maquette'!F109</f>
        <v>0</v>
      </c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44"/>
    </row>
    <row r="110" spans="1:20" ht="30.75" customHeight="1" x14ac:dyDescent="0.25">
      <c r="A110" s="80">
        <f>'[1]S6 Maquette'!B110</f>
        <v>0</v>
      </c>
      <c r="B110" s="80">
        <f>'[1]S6 Maquette'!C110</f>
        <v>0</v>
      </c>
      <c r="C110" s="41">
        <f>'[1]S6 Maquette'!F110</f>
        <v>0</v>
      </c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44"/>
    </row>
    <row r="111" spans="1:20" ht="30.75" customHeight="1" x14ac:dyDescent="0.25">
      <c r="A111" s="80">
        <f>'[1]S6 Maquette'!B111</f>
        <v>0</v>
      </c>
      <c r="B111" s="80">
        <f>'[1]S6 Maquette'!C111</f>
        <v>0</v>
      </c>
      <c r="C111" s="41">
        <f>'[1]S6 Maquette'!F111</f>
        <v>0</v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44"/>
    </row>
    <row r="112" spans="1:20" ht="30.75" customHeight="1" x14ac:dyDescent="0.25">
      <c r="A112" s="80">
        <f>'[1]S6 Maquette'!B112</f>
        <v>0</v>
      </c>
      <c r="B112" s="80">
        <f>'[1]S6 Maquette'!C112</f>
        <v>0</v>
      </c>
      <c r="C112" s="41">
        <f>'[1]S6 Maquette'!F112</f>
        <v>0</v>
      </c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44"/>
    </row>
    <row r="113" spans="1:20" ht="30.75" customHeight="1" x14ac:dyDescent="0.25">
      <c r="A113" s="80">
        <f>'[1]S6 Maquette'!B113</f>
        <v>0</v>
      </c>
      <c r="B113" s="80">
        <f>'[1]S6 Maquette'!C113</f>
        <v>0</v>
      </c>
      <c r="C113" s="41">
        <f>'[1]S6 Maquette'!F113</f>
        <v>0</v>
      </c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44"/>
    </row>
    <row r="114" spans="1:20" ht="30.75" customHeight="1" x14ac:dyDescent="0.25">
      <c r="A114" s="80">
        <f>'[1]S6 Maquette'!B114</f>
        <v>0</v>
      </c>
      <c r="B114" s="80">
        <f>'[1]S6 Maquette'!C114</f>
        <v>0</v>
      </c>
      <c r="C114" s="41">
        <f>'[1]S6 Maquette'!F114</f>
        <v>0</v>
      </c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44"/>
    </row>
    <row r="115" spans="1:20" ht="30.75" customHeight="1" x14ac:dyDescent="0.25">
      <c r="A115" s="80">
        <f>'[1]S6 Maquette'!B115</f>
        <v>0</v>
      </c>
      <c r="B115" s="80">
        <f>'[1]S6 Maquette'!C115</f>
        <v>0</v>
      </c>
      <c r="C115" s="41">
        <f>'[1]S6 Maquette'!F115</f>
        <v>0</v>
      </c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44"/>
    </row>
    <row r="116" spans="1:20" ht="30.75" customHeight="1" x14ac:dyDescent="0.25">
      <c r="A116" s="80">
        <f>'[1]S6 Maquette'!B116</f>
        <v>0</v>
      </c>
      <c r="B116" s="80">
        <f>'[1]S6 Maquette'!C116</f>
        <v>0</v>
      </c>
      <c r="C116" s="41">
        <f>'[1]S6 Maquette'!F116</f>
        <v>0</v>
      </c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44"/>
    </row>
    <row r="117" spans="1:20" ht="30.75" customHeight="1" x14ac:dyDescent="0.25">
      <c r="A117" s="80">
        <f>'[1]S6 Maquette'!B117</f>
        <v>0</v>
      </c>
      <c r="B117" s="80">
        <f>'[1]S6 Maquette'!C117</f>
        <v>0</v>
      </c>
      <c r="C117" s="41">
        <f>'[1]S6 Maquette'!F117</f>
        <v>0</v>
      </c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44"/>
    </row>
    <row r="118" spans="1:20" ht="30.75" customHeight="1" x14ac:dyDescent="0.25">
      <c r="A118" s="80">
        <f>'[1]S6 Maquette'!B118</f>
        <v>0</v>
      </c>
      <c r="B118" s="80">
        <f>'[1]S6 Maquette'!C118</f>
        <v>0</v>
      </c>
      <c r="C118" s="41">
        <f>'[1]S6 Maquette'!F118</f>
        <v>0</v>
      </c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44"/>
    </row>
    <row r="119" spans="1:20" ht="30.75" customHeight="1" x14ac:dyDescent="0.25">
      <c r="A119" s="80">
        <f>'[1]S6 Maquette'!B119</f>
        <v>0</v>
      </c>
      <c r="B119" s="80">
        <f>'[1]S6 Maquette'!C119</f>
        <v>0</v>
      </c>
      <c r="C119" s="41">
        <f>'[1]S6 Maquette'!F119</f>
        <v>0</v>
      </c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44"/>
    </row>
    <row r="120" spans="1:20" ht="30.75" customHeight="1" x14ac:dyDescent="0.25">
      <c r="A120" s="80">
        <f>'[1]S6 Maquette'!B120</f>
        <v>0</v>
      </c>
      <c r="B120" s="80">
        <f>'[1]S6 Maquette'!C120</f>
        <v>0</v>
      </c>
      <c r="C120" s="41">
        <f>'[1]S6 Maquette'!F120</f>
        <v>0</v>
      </c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44"/>
    </row>
    <row r="121" spans="1:20" ht="30.75" customHeight="1" x14ac:dyDescent="0.25">
      <c r="A121" s="80">
        <f>'[1]S6 Maquette'!B121</f>
        <v>0</v>
      </c>
      <c r="B121" s="80">
        <f>'[1]S6 Maquette'!C121</f>
        <v>0</v>
      </c>
      <c r="C121" s="41">
        <f>'[1]S6 Maquette'!F121</f>
        <v>0</v>
      </c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44"/>
    </row>
    <row r="122" spans="1:20" ht="30.75" customHeight="1" x14ac:dyDescent="0.25">
      <c r="A122" s="80">
        <f>'[1]S6 Maquette'!B122</f>
        <v>0</v>
      </c>
      <c r="B122" s="80">
        <f>'[1]S6 Maquette'!C122</f>
        <v>0</v>
      </c>
      <c r="C122" s="41">
        <f>'[1]S6 Maquette'!F122</f>
        <v>0</v>
      </c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44"/>
    </row>
    <row r="123" spans="1:20" ht="30.75" customHeight="1" x14ac:dyDescent="0.25">
      <c r="A123" s="80">
        <f>'[1]S6 Maquette'!B123</f>
        <v>0</v>
      </c>
      <c r="B123" s="80">
        <f>'[1]S6 Maquette'!C123</f>
        <v>0</v>
      </c>
      <c r="C123" s="41">
        <f>'[1]S6 Maquette'!F123</f>
        <v>0</v>
      </c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44"/>
    </row>
    <row r="124" spans="1:20" ht="30.75" customHeight="1" x14ac:dyDescent="0.25">
      <c r="A124" s="80">
        <f>'[1]S6 Maquette'!B124</f>
        <v>0</v>
      </c>
      <c r="B124" s="80">
        <f>'[1]S6 Maquette'!C124</f>
        <v>0</v>
      </c>
      <c r="C124" s="41">
        <f>'[1]S6 Maquette'!F124</f>
        <v>0</v>
      </c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44"/>
    </row>
    <row r="125" spans="1:20" ht="30.75" customHeight="1" x14ac:dyDescent="0.25">
      <c r="A125" s="80">
        <f>'[1]S6 Maquette'!B125</f>
        <v>0</v>
      </c>
      <c r="B125" s="80">
        <f>'[1]S6 Maquette'!C125</f>
        <v>0</v>
      </c>
      <c r="C125" s="41">
        <f>'[1]S6 Maquette'!F125</f>
        <v>0</v>
      </c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44"/>
    </row>
    <row r="126" spans="1:20" ht="30.75" customHeight="1" x14ac:dyDescent="0.25">
      <c r="A126" s="80">
        <f>'[1]S6 Maquette'!B126</f>
        <v>0</v>
      </c>
      <c r="B126" s="80">
        <f>'[1]S6 Maquette'!C126</f>
        <v>0</v>
      </c>
      <c r="C126" s="41">
        <f>'[1]S6 Maquette'!F126</f>
        <v>0</v>
      </c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44"/>
    </row>
    <row r="127" spans="1:20" ht="30.75" customHeight="1" x14ac:dyDescent="0.25">
      <c r="A127" s="80">
        <f>'[1]S6 Maquette'!B127</f>
        <v>0</v>
      </c>
      <c r="B127" s="80">
        <f>'[1]S6 Maquette'!C127</f>
        <v>0</v>
      </c>
      <c r="C127" s="41">
        <f>'[1]S6 Maquette'!F127</f>
        <v>0</v>
      </c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44"/>
    </row>
    <row r="128" spans="1:20" ht="30.75" customHeight="1" x14ac:dyDescent="0.25">
      <c r="A128" s="80">
        <f>'[1]S6 Maquette'!B128</f>
        <v>0</v>
      </c>
      <c r="B128" s="80">
        <f>'[1]S6 Maquette'!C128</f>
        <v>0</v>
      </c>
      <c r="C128" s="41">
        <f>'[1]S6 Maquette'!F128</f>
        <v>0</v>
      </c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44"/>
    </row>
    <row r="129" spans="1:20" ht="30.75" customHeight="1" x14ac:dyDescent="0.25">
      <c r="A129" s="80">
        <f>'[1]S6 Maquette'!B129</f>
        <v>0</v>
      </c>
      <c r="B129" s="80">
        <f>'[1]S6 Maquette'!C129</f>
        <v>0</v>
      </c>
      <c r="C129" s="41">
        <f>'[1]S6 Maquette'!F129</f>
        <v>0</v>
      </c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44"/>
    </row>
    <row r="130" spans="1:20" ht="30.75" customHeight="1" x14ac:dyDescent="0.25">
      <c r="A130" s="80">
        <f>'[1]S6 Maquette'!B130</f>
        <v>0</v>
      </c>
      <c r="B130" s="80">
        <f>'[1]S6 Maquette'!C130</f>
        <v>0</v>
      </c>
      <c r="C130" s="41">
        <f>'[1]S6 Maquette'!F130</f>
        <v>0</v>
      </c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44"/>
    </row>
    <row r="131" spans="1:20" ht="30.75" customHeight="1" x14ac:dyDescent="0.25">
      <c r="A131" s="80">
        <f>'[1]S6 Maquette'!B131</f>
        <v>0</v>
      </c>
      <c r="B131" s="80">
        <f>'[1]S6 Maquette'!C131</f>
        <v>0</v>
      </c>
      <c r="C131" s="41">
        <f>'[1]S6 Maquette'!F131</f>
        <v>0</v>
      </c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44"/>
    </row>
    <row r="132" spans="1:20" ht="30.75" customHeight="1" x14ac:dyDescent="0.25">
      <c r="A132" s="80">
        <f>'[1]S6 Maquette'!B132</f>
        <v>0</v>
      </c>
      <c r="B132" s="80">
        <f>'[1]S6 Maquette'!C132</f>
        <v>0</v>
      </c>
      <c r="C132" s="41">
        <f>'[1]S6 Maquette'!F132</f>
        <v>0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44"/>
    </row>
    <row r="133" spans="1:20" ht="30.75" customHeight="1" x14ac:dyDescent="0.25">
      <c r="A133" s="80">
        <f>'[1]S6 Maquette'!B133</f>
        <v>0</v>
      </c>
      <c r="B133" s="80">
        <f>'[1]S6 Maquette'!C133</f>
        <v>0</v>
      </c>
      <c r="C133" s="41">
        <f>'[1]S6 Maquette'!F133</f>
        <v>0</v>
      </c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44"/>
    </row>
    <row r="134" spans="1:20" ht="30.75" customHeight="1" x14ac:dyDescent="0.25">
      <c r="A134" s="80">
        <f>'[1]S6 Maquette'!B134</f>
        <v>0</v>
      </c>
      <c r="B134" s="80">
        <f>'[1]S6 Maquette'!C134</f>
        <v>0</v>
      </c>
      <c r="C134" s="41">
        <f>'[1]S6 Maquette'!F134</f>
        <v>0</v>
      </c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44"/>
    </row>
    <row r="135" spans="1:20" ht="30.75" customHeight="1" x14ac:dyDescent="0.25">
      <c r="A135" s="80">
        <f>'[1]S6 Maquette'!B135</f>
        <v>0</v>
      </c>
      <c r="B135" s="80">
        <f>'[1]S6 Maquette'!C135</f>
        <v>0</v>
      </c>
      <c r="C135" s="41">
        <f>'[1]S6 Maquette'!F135</f>
        <v>0</v>
      </c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44"/>
    </row>
    <row r="136" spans="1:20" ht="30.75" customHeight="1" x14ac:dyDescent="0.25">
      <c r="A136" s="80">
        <f>'[1]S6 Maquette'!B136</f>
        <v>0</v>
      </c>
      <c r="B136" s="80">
        <f>'[1]S6 Maquette'!C136</f>
        <v>0</v>
      </c>
      <c r="C136" s="41">
        <f>'[1]S6 Maquette'!F136</f>
        <v>0</v>
      </c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44"/>
    </row>
    <row r="137" spans="1:20" ht="30.75" customHeight="1" x14ac:dyDescent="0.25">
      <c r="A137" s="80">
        <f>'[1]S6 Maquette'!B137</f>
        <v>0</v>
      </c>
      <c r="B137" s="80">
        <f>'[1]S6 Maquette'!C137</f>
        <v>0</v>
      </c>
      <c r="C137" s="41">
        <f>'[1]S6 Maquette'!F137</f>
        <v>0</v>
      </c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44"/>
    </row>
    <row r="138" spans="1:20" ht="30.75" customHeight="1" x14ac:dyDescent="0.25">
      <c r="A138" s="80">
        <f>'[1]S6 Maquette'!B138</f>
        <v>0</v>
      </c>
      <c r="B138" s="80">
        <f>'[1]S6 Maquette'!C138</f>
        <v>0</v>
      </c>
      <c r="C138" s="41">
        <f>'[1]S6 Maquette'!F138</f>
        <v>0</v>
      </c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44"/>
    </row>
    <row r="139" spans="1:20" ht="30.75" customHeight="1" x14ac:dyDescent="0.25">
      <c r="A139" s="80">
        <f>'[1]S6 Maquette'!B139</f>
        <v>0</v>
      </c>
      <c r="B139" s="80">
        <f>'[1]S6 Maquette'!C139</f>
        <v>0</v>
      </c>
      <c r="C139" s="41">
        <f>'[1]S6 Maquette'!F139</f>
        <v>0</v>
      </c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44"/>
    </row>
    <row r="140" spans="1:20" ht="30.75" customHeight="1" x14ac:dyDescent="0.25">
      <c r="A140" s="80">
        <f>'[1]S6 Maquette'!B140</f>
        <v>0</v>
      </c>
      <c r="B140" s="80">
        <f>'[1]S6 Maquette'!C140</f>
        <v>0</v>
      </c>
      <c r="C140" s="41">
        <f>'[1]S6 Maquette'!F140</f>
        <v>0</v>
      </c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44"/>
    </row>
    <row r="141" spans="1:20" ht="30.75" customHeight="1" x14ac:dyDescent="0.25">
      <c r="A141" s="80">
        <f>'[1]S6 Maquette'!B141</f>
        <v>0</v>
      </c>
      <c r="B141" s="80">
        <f>'[1]S6 Maquette'!C141</f>
        <v>0</v>
      </c>
      <c r="C141" s="41">
        <f>'[1]S6 Maquette'!F141</f>
        <v>0</v>
      </c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44"/>
    </row>
    <row r="142" spans="1:20" ht="30.75" customHeight="1" x14ac:dyDescent="0.25">
      <c r="A142" s="80">
        <f>'[1]S6 Maquette'!B142</f>
        <v>0</v>
      </c>
      <c r="B142" s="80">
        <f>'[1]S6 Maquette'!C142</f>
        <v>0</v>
      </c>
      <c r="C142" s="41">
        <f>'[1]S6 Maquette'!F142</f>
        <v>0</v>
      </c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44"/>
    </row>
    <row r="143" spans="1:20" ht="30.75" customHeight="1" x14ac:dyDescent="0.25">
      <c r="A143" s="80">
        <f>'[1]S6 Maquette'!B143</f>
        <v>0</v>
      </c>
      <c r="B143" s="80">
        <f>'[1]S6 Maquette'!C143</f>
        <v>0</v>
      </c>
      <c r="C143" s="41">
        <f>'[1]S6 Maquette'!F143</f>
        <v>0</v>
      </c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44"/>
    </row>
    <row r="144" spans="1:20" ht="30.75" customHeight="1" x14ac:dyDescent="0.25">
      <c r="A144" s="80">
        <f>'[1]S6 Maquette'!B144</f>
        <v>0</v>
      </c>
      <c r="B144" s="80">
        <f>'[1]S6 Maquette'!C144</f>
        <v>0</v>
      </c>
      <c r="C144" s="41">
        <f>'[1]S6 Maquette'!F144</f>
        <v>0</v>
      </c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44"/>
    </row>
    <row r="145" spans="1:20" ht="30.75" customHeight="1" x14ac:dyDescent="0.25">
      <c r="A145" s="80">
        <f>'[1]S6 Maquette'!B145</f>
        <v>0</v>
      </c>
      <c r="B145" s="80">
        <f>'[1]S6 Maquette'!C145</f>
        <v>0</v>
      </c>
      <c r="C145" s="41">
        <f>'[1]S6 Maquette'!F145</f>
        <v>0</v>
      </c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44"/>
    </row>
    <row r="146" spans="1:20" ht="30.75" customHeight="1" x14ac:dyDescent="0.25">
      <c r="A146" s="80">
        <f>'[1]S6 Maquette'!B146</f>
        <v>0</v>
      </c>
      <c r="B146" s="80">
        <f>'[1]S6 Maquette'!C146</f>
        <v>0</v>
      </c>
      <c r="C146" s="41">
        <f>'[1]S6 Maquette'!F146</f>
        <v>0</v>
      </c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44"/>
    </row>
    <row r="147" spans="1:20" ht="30.75" customHeight="1" x14ac:dyDescent="0.25">
      <c r="A147" s="80">
        <f>'[1]S6 Maquette'!B147</f>
        <v>0</v>
      </c>
      <c r="B147" s="80">
        <f>'[1]S6 Maquette'!C147</f>
        <v>0</v>
      </c>
      <c r="C147" s="41">
        <f>'[1]S6 Maquette'!F147</f>
        <v>0</v>
      </c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44"/>
    </row>
    <row r="148" spans="1:20" ht="30.75" customHeight="1" x14ac:dyDescent="0.25">
      <c r="A148" s="80">
        <f>'[1]S6 Maquette'!B148</f>
        <v>0</v>
      </c>
      <c r="B148" s="80">
        <f>'[1]S6 Maquette'!C148</f>
        <v>0</v>
      </c>
      <c r="C148" s="41">
        <f>'[1]S6 Maquette'!F148</f>
        <v>0</v>
      </c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44"/>
    </row>
    <row r="149" spans="1:20" ht="30.75" customHeight="1" x14ac:dyDescent="0.25">
      <c r="A149" s="80">
        <f>'[1]S6 Maquette'!B149</f>
        <v>0</v>
      </c>
      <c r="B149" s="80">
        <f>'[1]S6 Maquette'!C149</f>
        <v>0</v>
      </c>
      <c r="C149" s="41">
        <f>'[1]S6 Maquette'!F149</f>
        <v>0</v>
      </c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44"/>
    </row>
    <row r="150" spans="1:20" ht="30.75" customHeight="1" x14ac:dyDescent="0.25">
      <c r="A150" s="80">
        <f>'[1]S6 Maquette'!B150</f>
        <v>0</v>
      </c>
      <c r="B150" s="80">
        <f>'[1]S6 Maquette'!C150</f>
        <v>0</v>
      </c>
      <c r="C150" s="41">
        <f>'[1]S6 Maquette'!F150</f>
        <v>0</v>
      </c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44"/>
    </row>
    <row r="151" spans="1:20" ht="30.75" customHeight="1" x14ac:dyDescent="0.25">
      <c r="A151" s="80">
        <f>'[1]S6 Maquette'!B151</f>
        <v>0</v>
      </c>
      <c r="B151" s="80">
        <f>'[1]S6 Maquette'!C151</f>
        <v>0</v>
      </c>
      <c r="C151" s="41">
        <f>'[1]S6 Maquette'!F151</f>
        <v>0</v>
      </c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44"/>
    </row>
    <row r="152" spans="1:20" ht="30.75" customHeight="1" x14ac:dyDescent="0.25">
      <c r="A152" s="80">
        <f>'[1]S6 Maquette'!B152</f>
        <v>0</v>
      </c>
      <c r="B152" s="80">
        <f>'[1]S6 Maquette'!C152</f>
        <v>0</v>
      </c>
      <c r="C152" s="41">
        <f>'[1]S6 Maquette'!F152</f>
        <v>0</v>
      </c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44"/>
    </row>
    <row r="153" spans="1:20" ht="30.75" customHeight="1" x14ac:dyDescent="0.25">
      <c r="A153" s="80">
        <f>'[1]S6 Maquette'!B153</f>
        <v>0</v>
      </c>
      <c r="B153" s="80">
        <f>'[1]S6 Maquette'!C153</f>
        <v>0</v>
      </c>
      <c r="C153" s="41">
        <f>'[1]S6 Maquette'!F153</f>
        <v>0</v>
      </c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44"/>
    </row>
    <row r="154" spans="1:20" ht="30.75" customHeight="1" x14ac:dyDescent="0.25">
      <c r="A154" s="80">
        <f>'[1]S6 Maquette'!B154</f>
        <v>0</v>
      </c>
      <c r="B154" s="80">
        <f>'[1]S6 Maquette'!C154</f>
        <v>0</v>
      </c>
      <c r="C154" s="41">
        <f>'[1]S6 Maquette'!F154</f>
        <v>0</v>
      </c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44"/>
    </row>
    <row r="155" spans="1:20" ht="30.75" customHeight="1" x14ac:dyDescent="0.25">
      <c r="A155" s="80">
        <f>'[1]S6 Maquette'!B155</f>
        <v>0</v>
      </c>
      <c r="B155" s="80">
        <f>'[1]S6 Maquette'!C155</f>
        <v>0</v>
      </c>
      <c r="C155" s="41">
        <f>'[1]S6 Maquette'!F155</f>
        <v>0</v>
      </c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44"/>
    </row>
    <row r="156" spans="1:20" ht="30.75" customHeight="1" x14ac:dyDescent="0.25">
      <c r="A156" s="80">
        <f>'[1]S6 Maquette'!B156</f>
        <v>0</v>
      </c>
      <c r="B156" s="80">
        <f>'[1]S6 Maquette'!C156</f>
        <v>0</v>
      </c>
      <c r="C156" s="41">
        <f>'[1]S6 Maquette'!F156</f>
        <v>0</v>
      </c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44"/>
    </row>
    <row r="157" spans="1:20" ht="30.75" customHeight="1" x14ac:dyDescent="0.25">
      <c r="A157" s="80">
        <f>'[1]S6 Maquette'!B157</f>
        <v>0</v>
      </c>
      <c r="B157" s="80">
        <f>'[1]S6 Maquette'!C157</f>
        <v>0</v>
      </c>
      <c r="C157" s="41">
        <f>'[1]S6 Maquette'!F157</f>
        <v>0</v>
      </c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44"/>
    </row>
    <row r="158" spans="1:20" ht="30.75" customHeight="1" x14ac:dyDescent="0.25">
      <c r="A158" s="80">
        <f>'[1]S6 Maquette'!B158</f>
        <v>0</v>
      </c>
      <c r="B158" s="80">
        <f>'[1]S6 Maquette'!C158</f>
        <v>0</v>
      </c>
      <c r="C158" s="41">
        <f>'[1]S6 Maquette'!F158</f>
        <v>0</v>
      </c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44"/>
    </row>
    <row r="159" spans="1:20" ht="30.75" customHeight="1" x14ac:dyDescent="0.25">
      <c r="A159" s="80">
        <f>'[1]S6 Maquette'!B159</f>
        <v>0</v>
      </c>
      <c r="B159" s="80">
        <f>'[1]S6 Maquette'!C159</f>
        <v>0</v>
      </c>
      <c r="C159" s="41">
        <f>'[1]S6 Maquette'!F159</f>
        <v>0</v>
      </c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44"/>
    </row>
    <row r="160" spans="1:20" ht="30.75" customHeight="1" x14ac:dyDescent="0.25">
      <c r="A160" s="80">
        <f>'[1]S6 Maquette'!B160</f>
        <v>0</v>
      </c>
      <c r="B160" s="80">
        <f>'[1]S6 Maquette'!C160</f>
        <v>0</v>
      </c>
      <c r="C160" s="41">
        <f>'[1]S6 Maquette'!F160</f>
        <v>0</v>
      </c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44"/>
    </row>
    <row r="161" spans="1:20" ht="30.75" customHeight="1" x14ac:dyDescent="0.25">
      <c r="A161" s="80">
        <f>'[1]S6 Maquette'!B161</f>
        <v>0</v>
      </c>
      <c r="B161" s="80">
        <f>'[1]S6 Maquette'!C161</f>
        <v>0</v>
      </c>
      <c r="C161" s="41">
        <f>'[1]S6 Maquette'!F161</f>
        <v>0</v>
      </c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44"/>
    </row>
    <row r="162" spans="1:20" ht="30.75" customHeight="1" x14ac:dyDescent="0.25">
      <c r="A162" s="80">
        <f>'[1]S6 Maquette'!B162</f>
        <v>0</v>
      </c>
      <c r="B162" s="80">
        <f>'[1]S6 Maquette'!C162</f>
        <v>0</v>
      </c>
      <c r="C162" s="41">
        <f>'[1]S6 Maquette'!F162</f>
        <v>0</v>
      </c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44"/>
    </row>
    <row r="163" spans="1:20" ht="30.75" customHeight="1" x14ac:dyDescent="0.25">
      <c r="A163" s="80">
        <f>'[1]S6 Maquette'!B163</f>
        <v>0</v>
      </c>
      <c r="B163" s="80">
        <f>'[1]S6 Maquette'!C163</f>
        <v>0</v>
      </c>
      <c r="C163" s="41">
        <f>'[1]S6 Maquette'!F163</f>
        <v>0</v>
      </c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44"/>
    </row>
    <row r="164" spans="1:20" ht="30.75" customHeight="1" x14ac:dyDescent="0.25">
      <c r="A164" s="80">
        <f>'[1]S6 Maquette'!B164</f>
        <v>0</v>
      </c>
      <c r="B164" s="80">
        <f>'[1]S6 Maquette'!C164</f>
        <v>0</v>
      </c>
      <c r="C164" s="41">
        <f>'[1]S6 Maquette'!F164</f>
        <v>0</v>
      </c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44"/>
    </row>
    <row r="165" spans="1:20" ht="30.75" customHeight="1" x14ac:dyDescent="0.25">
      <c r="A165" s="80">
        <f>'[1]S6 Maquette'!B165</f>
        <v>0</v>
      </c>
      <c r="B165" s="80">
        <f>'[1]S6 Maquette'!C165</f>
        <v>0</v>
      </c>
      <c r="C165" s="41">
        <f>'[1]S6 Maquette'!F165</f>
        <v>0</v>
      </c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44"/>
    </row>
    <row r="166" spans="1:20" ht="30.75" customHeight="1" x14ac:dyDescent="0.25">
      <c r="A166" s="80">
        <f>'[1]S6 Maquette'!B166</f>
        <v>0</v>
      </c>
      <c r="B166" s="80">
        <f>'[1]S6 Maquette'!C166</f>
        <v>0</v>
      </c>
      <c r="C166" s="41">
        <f>'[1]S6 Maquette'!F166</f>
        <v>0</v>
      </c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44"/>
    </row>
    <row r="167" spans="1:20" ht="30.75" customHeight="1" x14ac:dyDescent="0.25">
      <c r="A167" s="80">
        <f>'[1]S6 Maquette'!B167</f>
        <v>0</v>
      </c>
      <c r="B167" s="80">
        <f>'[1]S6 Maquette'!C167</f>
        <v>0</v>
      </c>
      <c r="C167" s="41">
        <f>'[1]S6 Maquette'!F167</f>
        <v>0</v>
      </c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44"/>
    </row>
    <row r="168" spans="1:20" ht="30.75" customHeight="1" x14ac:dyDescent="0.25">
      <c r="A168" s="80">
        <f>'[1]S6 Maquette'!B168</f>
        <v>0</v>
      </c>
      <c r="B168" s="80">
        <f>'[1]S6 Maquette'!C168</f>
        <v>0</v>
      </c>
      <c r="C168" s="41">
        <f>'[1]S6 Maquette'!F168</f>
        <v>0</v>
      </c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44"/>
    </row>
    <row r="169" spans="1:20" ht="30.75" customHeight="1" x14ac:dyDescent="0.25">
      <c r="A169" s="80">
        <f>'[1]S6 Maquette'!B169</f>
        <v>0</v>
      </c>
      <c r="B169" s="80">
        <f>'[1]S6 Maquette'!C169</f>
        <v>0</v>
      </c>
      <c r="C169" s="41">
        <f>'[1]S6 Maquette'!F169</f>
        <v>0</v>
      </c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44"/>
    </row>
    <row r="170" spans="1:20" ht="30.75" customHeight="1" x14ac:dyDescent="0.25">
      <c r="A170" s="80">
        <f>'[1]S6 Maquette'!B170</f>
        <v>0</v>
      </c>
      <c r="B170" s="80">
        <f>'[1]S6 Maquette'!C170</f>
        <v>0</v>
      </c>
      <c r="C170" s="41">
        <f>'[1]S6 Maquette'!F170</f>
        <v>0</v>
      </c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44"/>
    </row>
    <row r="171" spans="1:20" ht="30.75" customHeight="1" x14ac:dyDescent="0.25">
      <c r="A171" s="80">
        <f>'[1]S6 Maquette'!B171</f>
        <v>0</v>
      </c>
      <c r="B171" s="80">
        <f>'[1]S6 Maquette'!C171</f>
        <v>0</v>
      </c>
      <c r="C171" s="41">
        <f>'[1]S6 Maquette'!F171</f>
        <v>0</v>
      </c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44"/>
    </row>
    <row r="172" spans="1:20" ht="30.75" customHeight="1" x14ac:dyDescent="0.25">
      <c r="A172" s="80">
        <f>'[1]S6 Maquette'!B172</f>
        <v>0</v>
      </c>
      <c r="B172" s="80">
        <f>'[1]S6 Maquette'!C172</f>
        <v>0</v>
      </c>
      <c r="C172" s="41">
        <f>'[1]S6 Maquette'!F172</f>
        <v>0</v>
      </c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44"/>
    </row>
    <row r="173" spans="1:20" ht="30.75" customHeight="1" x14ac:dyDescent="0.25">
      <c r="A173" s="80">
        <f>'[1]S6 Maquette'!B173</f>
        <v>0</v>
      </c>
      <c r="B173" s="80">
        <f>'[1]S6 Maquette'!C173</f>
        <v>0</v>
      </c>
      <c r="C173" s="41">
        <f>'[1]S6 Maquette'!F173</f>
        <v>0</v>
      </c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44"/>
    </row>
    <row r="174" spans="1:20" ht="30.75" customHeight="1" x14ac:dyDescent="0.25">
      <c r="A174" s="80">
        <f>'[1]S6 Maquette'!B174</f>
        <v>0</v>
      </c>
      <c r="B174" s="80">
        <f>'[1]S6 Maquette'!C174</f>
        <v>0</v>
      </c>
      <c r="C174" s="41">
        <f>'[1]S6 Maquette'!F174</f>
        <v>0</v>
      </c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44"/>
    </row>
    <row r="175" spans="1:20" ht="30.75" customHeight="1" x14ac:dyDescent="0.25">
      <c r="A175" s="80">
        <f>'[1]S6 Maquette'!B175</f>
        <v>0</v>
      </c>
      <c r="B175" s="80">
        <f>'[1]S6 Maquette'!C175</f>
        <v>0</v>
      </c>
      <c r="C175" s="41">
        <f>'[1]S6 Maquette'!F175</f>
        <v>0</v>
      </c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44"/>
    </row>
    <row r="176" spans="1:20" ht="30.75" customHeight="1" x14ac:dyDescent="0.25">
      <c r="A176" s="80">
        <f>'[1]S6 Maquette'!B176</f>
        <v>0</v>
      </c>
      <c r="B176" s="80">
        <f>'[1]S6 Maquette'!C176</f>
        <v>0</v>
      </c>
      <c r="C176" s="41">
        <f>'[1]S6 Maquette'!F176</f>
        <v>0</v>
      </c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44"/>
    </row>
    <row r="177" spans="1:20" ht="30.75" customHeight="1" x14ac:dyDescent="0.25">
      <c r="A177" s="80">
        <f>'[1]S6 Maquette'!B177</f>
        <v>0</v>
      </c>
      <c r="B177" s="80">
        <f>'[1]S6 Maquette'!C177</f>
        <v>0</v>
      </c>
      <c r="C177" s="41">
        <f>'[1]S6 Maquette'!F177</f>
        <v>0</v>
      </c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44"/>
    </row>
    <row r="178" spans="1:20" ht="30.75" customHeight="1" x14ac:dyDescent="0.25">
      <c r="A178" s="80">
        <f>'[1]S6 Maquette'!B178</f>
        <v>0</v>
      </c>
      <c r="B178" s="80">
        <f>'[1]S6 Maquette'!C178</f>
        <v>0</v>
      </c>
      <c r="C178" s="41">
        <f>'[1]S6 Maquette'!F178</f>
        <v>0</v>
      </c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44"/>
    </row>
    <row r="179" spans="1:20" ht="30.75" customHeight="1" x14ac:dyDescent="0.25">
      <c r="A179" s="80">
        <f>'[1]S6 Maquette'!B179</f>
        <v>0</v>
      </c>
      <c r="B179" s="80">
        <f>'[1]S6 Maquette'!C179</f>
        <v>0</v>
      </c>
      <c r="C179" s="41">
        <f>'[1]S6 Maquette'!F179</f>
        <v>0</v>
      </c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44"/>
    </row>
    <row r="180" spans="1:20" ht="30.75" customHeight="1" x14ac:dyDescent="0.25">
      <c r="A180" s="80">
        <f>'[1]S6 Maquette'!B180</f>
        <v>0</v>
      </c>
      <c r="B180" s="80">
        <f>'[1]S6 Maquette'!C180</f>
        <v>0</v>
      </c>
      <c r="C180" s="41">
        <f>'[1]S6 Maquette'!F180</f>
        <v>0</v>
      </c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44"/>
    </row>
    <row r="181" spans="1:20" ht="30.75" customHeight="1" x14ac:dyDescent="0.25">
      <c r="A181" s="80">
        <f>'[1]S6 Maquette'!B181</f>
        <v>0</v>
      </c>
      <c r="B181" s="80">
        <f>'[1]S6 Maquette'!C181</f>
        <v>0</v>
      </c>
      <c r="C181" s="41">
        <f>'[1]S6 Maquette'!F181</f>
        <v>0</v>
      </c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44"/>
    </row>
    <row r="182" spans="1:20" ht="30.75" customHeight="1" x14ac:dyDescent="0.25">
      <c r="A182" s="80">
        <f>'[1]S6 Maquette'!B182</f>
        <v>0</v>
      </c>
      <c r="B182" s="80">
        <f>'[1]S6 Maquette'!C182</f>
        <v>0</v>
      </c>
      <c r="C182" s="41">
        <f>'[1]S6 Maquette'!F182</f>
        <v>0</v>
      </c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44"/>
    </row>
    <row r="183" spans="1:20" ht="30.75" customHeight="1" x14ac:dyDescent="0.25">
      <c r="A183" s="80">
        <f>'[1]S6 Maquette'!B183</f>
        <v>0</v>
      </c>
      <c r="B183" s="80">
        <f>'[1]S6 Maquette'!C183</f>
        <v>0</v>
      </c>
      <c r="C183" s="41">
        <f>'[1]S6 Maquette'!F183</f>
        <v>0</v>
      </c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44"/>
    </row>
    <row r="184" spans="1:20" ht="30.75" customHeight="1" x14ac:dyDescent="0.25">
      <c r="A184" s="80">
        <f>'[1]S6 Maquette'!B184</f>
        <v>0</v>
      </c>
      <c r="B184" s="80">
        <f>'[1]S6 Maquette'!C184</f>
        <v>0</v>
      </c>
      <c r="C184" s="41">
        <f>'[1]S6 Maquette'!F184</f>
        <v>0</v>
      </c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44"/>
    </row>
    <row r="185" spans="1:20" ht="30.75" customHeight="1" x14ac:dyDescent="0.25">
      <c r="A185" s="80">
        <f>'[1]S6 Maquette'!B185</f>
        <v>0</v>
      </c>
      <c r="B185" s="80">
        <f>'[1]S6 Maquette'!C185</f>
        <v>0</v>
      </c>
      <c r="C185" s="41">
        <f>'[1]S6 Maquette'!F185</f>
        <v>0</v>
      </c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44"/>
    </row>
    <row r="186" spans="1:20" ht="30.75" customHeight="1" x14ac:dyDescent="0.25">
      <c r="A186" s="80">
        <f>'[1]S6 Maquette'!B186</f>
        <v>0</v>
      </c>
      <c r="B186" s="80">
        <f>'[1]S6 Maquette'!C186</f>
        <v>0</v>
      </c>
      <c r="C186" s="41">
        <f>'[1]S6 Maquette'!F186</f>
        <v>0</v>
      </c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44"/>
    </row>
    <row r="187" spans="1:20" ht="30.75" customHeight="1" x14ac:dyDescent="0.25">
      <c r="A187" s="80">
        <f>'[1]S6 Maquette'!B187</f>
        <v>0</v>
      </c>
      <c r="B187" s="80">
        <f>'[1]S6 Maquette'!C187</f>
        <v>0</v>
      </c>
      <c r="C187" s="41">
        <f>'[1]S6 Maquette'!F187</f>
        <v>0</v>
      </c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44"/>
    </row>
    <row r="188" spans="1:20" ht="30.75" customHeight="1" x14ac:dyDescent="0.25">
      <c r="A188" s="80">
        <f>'[1]S6 Maquette'!B188</f>
        <v>0</v>
      </c>
      <c r="B188" s="80">
        <f>'[1]S6 Maquette'!C188</f>
        <v>0</v>
      </c>
      <c r="C188" s="41">
        <f>'[1]S6 Maquette'!F188</f>
        <v>0</v>
      </c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44"/>
    </row>
    <row r="189" spans="1:20" ht="30.75" customHeight="1" x14ac:dyDescent="0.25">
      <c r="A189" s="80">
        <f>'[1]S6 Maquette'!B189</f>
        <v>0</v>
      </c>
      <c r="B189" s="80">
        <f>'[1]S6 Maquette'!C189</f>
        <v>0</v>
      </c>
      <c r="C189" s="41">
        <f>'[1]S6 Maquette'!F189</f>
        <v>0</v>
      </c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44"/>
    </row>
    <row r="190" spans="1:20" ht="30.75" customHeight="1" x14ac:dyDescent="0.25">
      <c r="A190" s="80">
        <f>'[1]S6 Maquette'!B190</f>
        <v>0</v>
      </c>
      <c r="B190" s="80">
        <f>'[1]S6 Maquette'!C190</f>
        <v>0</v>
      </c>
      <c r="C190" s="41">
        <f>'[1]S6 Maquette'!F190</f>
        <v>0</v>
      </c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44"/>
    </row>
    <row r="191" spans="1:20" ht="30.75" customHeight="1" x14ac:dyDescent="0.25">
      <c r="A191" s="80">
        <f>'[1]S6 Maquette'!B191</f>
        <v>0</v>
      </c>
      <c r="B191" s="80">
        <f>'[1]S6 Maquette'!C191</f>
        <v>0</v>
      </c>
      <c r="C191" s="41">
        <f>'[1]S6 Maquette'!F191</f>
        <v>0</v>
      </c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44"/>
    </row>
    <row r="192" spans="1:20" ht="30.75" customHeight="1" x14ac:dyDescent="0.25">
      <c r="A192" s="80">
        <f>'[1]S6 Maquette'!B192</f>
        <v>0</v>
      </c>
      <c r="B192" s="80">
        <f>'[1]S6 Maquette'!C192</f>
        <v>0</v>
      </c>
      <c r="C192" s="41">
        <f>'[1]S6 Maquette'!F192</f>
        <v>0</v>
      </c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44"/>
    </row>
    <row r="193" spans="1:20" ht="30.75" customHeight="1" x14ac:dyDescent="0.25">
      <c r="A193" s="80">
        <f>'[1]S6 Maquette'!B193</f>
        <v>0</v>
      </c>
      <c r="B193" s="80">
        <f>'[1]S6 Maquette'!C193</f>
        <v>0</v>
      </c>
      <c r="C193" s="41">
        <f>'[1]S6 Maquette'!F193</f>
        <v>0</v>
      </c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44"/>
    </row>
    <row r="194" spans="1:20" ht="30.75" customHeight="1" x14ac:dyDescent="0.25">
      <c r="A194" s="80">
        <f>'[1]S6 Maquette'!B194</f>
        <v>0</v>
      </c>
      <c r="B194" s="80">
        <f>'[1]S6 Maquette'!C194</f>
        <v>0</v>
      </c>
      <c r="C194" s="41">
        <f>'[1]S6 Maquette'!F194</f>
        <v>0</v>
      </c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44"/>
    </row>
    <row r="195" spans="1:20" ht="30.75" customHeight="1" x14ac:dyDescent="0.25">
      <c r="A195" s="80">
        <f>'[1]S6 Maquette'!B195</f>
        <v>0</v>
      </c>
      <c r="B195" s="80">
        <f>'[1]S6 Maquette'!C195</f>
        <v>0</v>
      </c>
      <c r="C195" s="41">
        <f>'[1]S6 Maquette'!F195</f>
        <v>0</v>
      </c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44"/>
    </row>
    <row r="196" spans="1:20" ht="30.75" customHeight="1" x14ac:dyDescent="0.25">
      <c r="A196" s="80">
        <f>'[1]S6 Maquette'!B196</f>
        <v>0</v>
      </c>
      <c r="B196" s="80">
        <f>'[1]S6 Maquette'!C196</f>
        <v>0</v>
      </c>
      <c r="C196" s="41">
        <f>'[1]S6 Maquette'!F196</f>
        <v>0</v>
      </c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44"/>
    </row>
    <row r="197" spans="1:20" ht="30.75" customHeight="1" x14ac:dyDescent="0.25">
      <c r="A197" s="80">
        <f>'[1]S6 Maquette'!B197</f>
        <v>0</v>
      </c>
      <c r="B197" s="80">
        <f>'[1]S6 Maquette'!C197</f>
        <v>0</v>
      </c>
      <c r="C197" s="41">
        <f>'[1]S6 Maquette'!F197</f>
        <v>0</v>
      </c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44"/>
    </row>
    <row r="198" spans="1:20" ht="30.75" customHeight="1" x14ac:dyDescent="0.25">
      <c r="A198" s="80">
        <f>'[1]S6 Maquette'!B198</f>
        <v>0</v>
      </c>
      <c r="B198" s="80">
        <f>'[1]S6 Maquette'!C198</f>
        <v>0</v>
      </c>
      <c r="C198" s="41">
        <f>'[1]S6 Maquette'!F198</f>
        <v>0</v>
      </c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44"/>
    </row>
    <row r="199" spans="1:20" ht="30.75" customHeight="1" x14ac:dyDescent="0.25">
      <c r="A199" s="80">
        <f>'[1]S6 Maquette'!B199</f>
        <v>0</v>
      </c>
      <c r="B199" s="80">
        <f>'[1]S6 Maquette'!C199</f>
        <v>0</v>
      </c>
      <c r="C199" s="41">
        <f>'[1]S6 Maquette'!F199</f>
        <v>0</v>
      </c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44"/>
    </row>
    <row r="200" spans="1:20" ht="30.75" customHeight="1" x14ac:dyDescent="0.25">
      <c r="A200" s="80">
        <f>'[1]S6 Maquette'!B200</f>
        <v>0</v>
      </c>
      <c r="B200" s="80">
        <f>'[1]S6 Maquette'!C200</f>
        <v>0</v>
      </c>
      <c r="C200" s="41">
        <f>'[1]S6 Maquette'!F200</f>
        <v>0</v>
      </c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44"/>
    </row>
    <row r="201" spans="1:20" ht="30.75" customHeight="1" x14ac:dyDescent="0.25">
      <c r="A201" s="80">
        <f>'[1]S6 Maquette'!B201</f>
        <v>0</v>
      </c>
      <c r="B201" s="80">
        <f>'[1]S6 Maquette'!C201</f>
        <v>0</v>
      </c>
      <c r="C201" s="41">
        <f>'[1]S6 Maquette'!F201</f>
        <v>0</v>
      </c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44"/>
    </row>
    <row r="202" spans="1:20" ht="30.75" customHeight="1" x14ac:dyDescent="0.25">
      <c r="A202" s="80">
        <f>'[1]S6 Maquette'!B202</f>
        <v>0</v>
      </c>
      <c r="B202" s="80">
        <f>'[1]S6 Maquette'!C202</f>
        <v>0</v>
      </c>
      <c r="C202" s="41">
        <f>'[1]S6 Maquette'!F202</f>
        <v>0</v>
      </c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44"/>
    </row>
    <row r="203" spans="1:20" ht="30.75" customHeight="1" x14ac:dyDescent="0.25">
      <c r="A203" s="80">
        <f>'[1]S6 Maquette'!B203</f>
        <v>0</v>
      </c>
      <c r="B203" s="80">
        <f>'[1]S6 Maquette'!C203</f>
        <v>0</v>
      </c>
      <c r="C203" s="41">
        <f>'[1]S6 Maquette'!F203</f>
        <v>0</v>
      </c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44"/>
    </row>
    <row r="204" spans="1:20" ht="30.75" customHeight="1" x14ac:dyDescent="0.25">
      <c r="A204" s="80">
        <f>'[1]S6 Maquette'!B204</f>
        <v>0</v>
      </c>
      <c r="B204" s="80">
        <f>'[1]S6 Maquette'!C204</f>
        <v>0</v>
      </c>
      <c r="C204" s="41">
        <f>'[1]S6 Maquette'!F204</f>
        <v>0</v>
      </c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44"/>
    </row>
    <row r="205" spans="1:20" ht="30.75" customHeight="1" x14ac:dyDescent="0.25">
      <c r="A205" s="80">
        <f>'[1]S6 Maquette'!B205</f>
        <v>0</v>
      </c>
      <c r="B205" s="80">
        <f>'[1]S6 Maquette'!C205</f>
        <v>0</v>
      </c>
      <c r="C205" s="41">
        <f>'[1]S6 Maquette'!F205</f>
        <v>0</v>
      </c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44"/>
    </row>
    <row r="206" spans="1:20" ht="30.75" customHeight="1" x14ac:dyDescent="0.25">
      <c r="A206" s="80">
        <f>'[1]S6 Maquette'!B206</f>
        <v>0</v>
      </c>
      <c r="B206" s="80">
        <f>'[1]S6 Maquette'!C206</f>
        <v>0</v>
      </c>
      <c r="C206" s="41">
        <f>'[1]S6 Maquette'!F206</f>
        <v>0</v>
      </c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44"/>
    </row>
    <row r="207" spans="1:20" ht="30.75" customHeight="1" x14ac:dyDescent="0.25">
      <c r="A207" s="80">
        <f>'[1]S6 Maquette'!B207</f>
        <v>0</v>
      </c>
      <c r="B207" s="80">
        <f>'[1]S6 Maquette'!C207</f>
        <v>0</v>
      </c>
      <c r="C207" s="41">
        <f>'[1]S6 Maquette'!F207</f>
        <v>0</v>
      </c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44"/>
    </row>
    <row r="208" spans="1:20" ht="30.75" customHeight="1" x14ac:dyDescent="0.25">
      <c r="A208" s="80">
        <f>'[1]S6 Maquette'!B208</f>
        <v>0</v>
      </c>
      <c r="B208" s="80">
        <f>'[1]S6 Maquette'!C208</f>
        <v>0</v>
      </c>
      <c r="C208" s="41">
        <f>'[1]S6 Maquette'!F208</f>
        <v>0</v>
      </c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44"/>
    </row>
    <row r="209" spans="1:20" ht="30.75" customHeight="1" x14ac:dyDescent="0.25">
      <c r="A209" s="80">
        <f>'[1]S6 Maquette'!B209</f>
        <v>0</v>
      </c>
      <c r="B209" s="80">
        <f>'[1]S6 Maquette'!C209</f>
        <v>0</v>
      </c>
      <c r="C209" s="41">
        <f>'[1]S6 Maquette'!F209</f>
        <v>0</v>
      </c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44"/>
    </row>
    <row r="210" spans="1:20" ht="30.75" customHeight="1" x14ac:dyDescent="0.25">
      <c r="A210" s="80">
        <f>'[1]S6 Maquette'!B210</f>
        <v>0</v>
      </c>
      <c r="B210" s="80">
        <f>'[1]S6 Maquette'!C210</f>
        <v>0</v>
      </c>
      <c r="C210" s="41">
        <f>'[1]S6 Maquette'!F210</f>
        <v>0</v>
      </c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44"/>
    </row>
    <row r="211" spans="1:20" ht="30.75" customHeight="1" x14ac:dyDescent="0.25">
      <c r="A211" s="80">
        <f>'[1]S6 Maquette'!B211</f>
        <v>0</v>
      </c>
      <c r="B211" s="80">
        <f>'[1]S6 Maquette'!C211</f>
        <v>0</v>
      </c>
      <c r="C211" s="41">
        <f>'[1]S6 Maquette'!F211</f>
        <v>0</v>
      </c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44"/>
    </row>
    <row r="212" spans="1:20" ht="30.75" customHeight="1" x14ac:dyDescent="0.25">
      <c r="A212" s="80">
        <f>'[1]S6 Maquette'!B212</f>
        <v>0</v>
      </c>
      <c r="B212" s="80">
        <f>'[1]S6 Maquette'!C212</f>
        <v>0</v>
      </c>
      <c r="C212" s="41">
        <f>'[1]S6 Maquette'!F212</f>
        <v>0</v>
      </c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44"/>
    </row>
    <row r="213" spans="1:20" ht="30.75" customHeight="1" x14ac:dyDescent="0.25">
      <c r="A213" s="80">
        <f>'[1]S6 Maquette'!B213</f>
        <v>0</v>
      </c>
      <c r="B213" s="80">
        <f>'[1]S6 Maquette'!C213</f>
        <v>0</v>
      </c>
      <c r="C213" s="41">
        <f>'[1]S6 Maquette'!F213</f>
        <v>0</v>
      </c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44"/>
    </row>
    <row r="214" spans="1:20" ht="30.75" customHeight="1" x14ac:dyDescent="0.25">
      <c r="A214" s="80">
        <f>'[1]S6 Maquette'!B214</f>
        <v>0</v>
      </c>
      <c r="B214" s="80">
        <f>'[1]S6 Maquette'!C214</f>
        <v>0</v>
      </c>
      <c r="C214" s="41">
        <f>'[1]S6 Maquette'!F214</f>
        <v>0</v>
      </c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44"/>
    </row>
    <row r="215" spans="1:20" ht="30.75" customHeight="1" x14ac:dyDescent="0.25">
      <c r="A215" s="80">
        <f>'[1]S6 Maquette'!B215</f>
        <v>0</v>
      </c>
      <c r="B215" s="80">
        <f>'[1]S6 Maquette'!C215</f>
        <v>0</v>
      </c>
      <c r="C215" s="41">
        <f>'[1]S6 Maquette'!F215</f>
        <v>0</v>
      </c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44"/>
    </row>
    <row r="216" spans="1:20" ht="30.75" customHeight="1" x14ac:dyDescent="0.25">
      <c r="A216" s="80">
        <f>'[1]S6 Maquette'!B216</f>
        <v>0</v>
      </c>
      <c r="B216" s="80">
        <f>'[1]S6 Maquette'!C216</f>
        <v>0</v>
      </c>
      <c r="C216" s="41">
        <f>'[1]S6 Maquette'!F216</f>
        <v>0</v>
      </c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44"/>
    </row>
    <row r="217" spans="1:20" ht="30.75" customHeight="1" x14ac:dyDescent="0.25">
      <c r="A217" s="80">
        <f>'[1]S6 Maquette'!B217</f>
        <v>0</v>
      </c>
      <c r="B217" s="80">
        <f>'[1]S6 Maquette'!C217</f>
        <v>0</v>
      </c>
      <c r="C217" s="41">
        <f>'[1]S6 Maquette'!F217</f>
        <v>0</v>
      </c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44"/>
    </row>
    <row r="218" spans="1:20" ht="30.75" customHeight="1" x14ac:dyDescent="0.25">
      <c r="A218" s="80">
        <f>'[1]S6 Maquette'!B218</f>
        <v>0</v>
      </c>
      <c r="B218" s="80">
        <f>'[1]S6 Maquette'!C218</f>
        <v>0</v>
      </c>
      <c r="C218" s="41">
        <f>'[1]S6 Maquette'!F218</f>
        <v>0</v>
      </c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44"/>
    </row>
    <row r="219" spans="1:20" ht="30.75" customHeight="1" x14ac:dyDescent="0.25">
      <c r="A219" s="80">
        <f>'[1]S6 Maquette'!B219</f>
        <v>0</v>
      </c>
      <c r="B219" s="80">
        <f>'[1]S6 Maquette'!C219</f>
        <v>0</v>
      </c>
      <c r="C219" s="41">
        <f>'[1]S6 Maquette'!F219</f>
        <v>0</v>
      </c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44"/>
    </row>
    <row r="220" spans="1:20" ht="30.75" customHeight="1" x14ac:dyDescent="0.25">
      <c r="A220" s="80">
        <f>'[1]S6 Maquette'!B220</f>
        <v>0</v>
      </c>
      <c r="B220" s="80">
        <f>'[1]S6 Maquette'!C220</f>
        <v>0</v>
      </c>
      <c r="C220" s="41">
        <f>'[1]S6 Maquette'!F220</f>
        <v>0</v>
      </c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44"/>
    </row>
    <row r="221" spans="1:20" ht="30.75" customHeight="1" x14ac:dyDescent="0.25">
      <c r="A221" s="80">
        <f>'[1]S6 Maquette'!B221</f>
        <v>0</v>
      </c>
      <c r="B221" s="80">
        <f>'[1]S6 Maquette'!C221</f>
        <v>0</v>
      </c>
      <c r="C221" s="41">
        <f>'[1]S6 Maquette'!F221</f>
        <v>0</v>
      </c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44"/>
    </row>
    <row r="222" spans="1:20" ht="30.75" customHeight="1" x14ac:dyDescent="0.25">
      <c r="A222" s="80">
        <f>'[1]S6 Maquette'!B222</f>
        <v>0</v>
      </c>
      <c r="B222" s="80">
        <f>'[1]S6 Maquette'!C222</f>
        <v>0</v>
      </c>
      <c r="C222" s="41">
        <f>'[1]S6 Maquette'!F222</f>
        <v>0</v>
      </c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44"/>
    </row>
    <row r="223" spans="1:20" ht="30.75" customHeight="1" x14ac:dyDescent="0.25">
      <c r="A223" s="80">
        <f>'[1]S6 Maquette'!B223</f>
        <v>0</v>
      </c>
      <c r="B223" s="80">
        <f>'[1]S6 Maquette'!C223</f>
        <v>0</v>
      </c>
      <c r="C223" s="41">
        <f>'[1]S6 Maquette'!F223</f>
        <v>0</v>
      </c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44"/>
    </row>
    <row r="224" spans="1:20" ht="30.75" customHeight="1" x14ac:dyDescent="0.25">
      <c r="A224" s="80">
        <f>'[1]S6 Maquette'!B224</f>
        <v>0</v>
      </c>
      <c r="B224" s="80">
        <f>'[1]S6 Maquette'!C224</f>
        <v>0</v>
      </c>
      <c r="C224" s="41">
        <f>'[1]S6 Maquette'!F224</f>
        <v>0</v>
      </c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44"/>
    </row>
    <row r="225" spans="1:20" ht="30.75" customHeight="1" x14ac:dyDescent="0.25">
      <c r="A225" s="80">
        <f>'[1]S6 Maquette'!B225</f>
        <v>0</v>
      </c>
      <c r="B225" s="80">
        <f>'[1]S6 Maquette'!C225</f>
        <v>0</v>
      </c>
      <c r="C225" s="41">
        <f>'[1]S6 Maquette'!F225</f>
        <v>0</v>
      </c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44"/>
    </row>
    <row r="226" spans="1:20" ht="30.75" customHeight="1" x14ac:dyDescent="0.25">
      <c r="A226" s="80">
        <f>'[1]S6 Maquette'!B226</f>
        <v>0</v>
      </c>
      <c r="B226" s="80">
        <f>'[1]S6 Maquette'!C226</f>
        <v>0</v>
      </c>
      <c r="C226" s="41">
        <f>'[1]S6 Maquette'!F226</f>
        <v>0</v>
      </c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44"/>
    </row>
    <row r="227" spans="1:20" ht="30.75" customHeight="1" x14ac:dyDescent="0.25">
      <c r="A227" s="80">
        <f>'[1]S6 Maquette'!B227</f>
        <v>0</v>
      </c>
      <c r="B227" s="80">
        <f>'[1]S6 Maquette'!C227</f>
        <v>0</v>
      </c>
      <c r="C227" s="41">
        <f>'[1]S6 Maquette'!F227</f>
        <v>0</v>
      </c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44"/>
    </row>
    <row r="228" spans="1:20" ht="30.75" customHeight="1" x14ac:dyDescent="0.25">
      <c r="A228" s="80">
        <f>'[1]S6 Maquette'!B228</f>
        <v>0</v>
      </c>
      <c r="B228" s="80">
        <f>'[1]S6 Maquette'!C228</f>
        <v>0</v>
      </c>
      <c r="C228" s="41">
        <f>'[1]S6 Maquette'!F228</f>
        <v>0</v>
      </c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44"/>
    </row>
    <row r="229" spans="1:20" ht="30.75" customHeight="1" x14ac:dyDescent="0.25">
      <c r="A229" s="80">
        <f>'[1]S6 Maquette'!B229</f>
        <v>0</v>
      </c>
      <c r="B229" s="80">
        <f>'[1]S6 Maquette'!C229</f>
        <v>0</v>
      </c>
      <c r="C229" s="41">
        <f>'[1]S6 Maquette'!F229</f>
        <v>0</v>
      </c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44"/>
    </row>
    <row r="230" spans="1:20" ht="30.75" customHeight="1" x14ac:dyDescent="0.25">
      <c r="A230" s="80">
        <f>'[1]S6 Maquette'!B230</f>
        <v>0</v>
      </c>
      <c r="B230" s="80">
        <f>'[1]S6 Maquette'!C230</f>
        <v>0</v>
      </c>
      <c r="C230" s="41">
        <f>'[1]S6 Maquette'!F230</f>
        <v>0</v>
      </c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44"/>
    </row>
    <row r="231" spans="1:20" ht="30.75" customHeight="1" x14ac:dyDescent="0.25">
      <c r="A231" s="80">
        <f>'[1]S6 Maquette'!B231</f>
        <v>0</v>
      </c>
      <c r="B231" s="80">
        <f>'[1]S6 Maquette'!C231</f>
        <v>0</v>
      </c>
      <c r="C231" s="41">
        <f>'[1]S6 Maquette'!F231</f>
        <v>0</v>
      </c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44"/>
    </row>
    <row r="232" spans="1:20" ht="30.75" customHeight="1" x14ac:dyDescent="0.25">
      <c r="A232" s="80">
        <f>'[1]S6 Maquette'!B232</f>
        <v>0</v>
      </c>
      <c r="B232" s="80">
        <f>'[1]S6 Maquette'!C232</f>
        <v>0</v>
      </c>
      <c r="C232" s="41">
        <f>'[1]S6 Maquette'!F232</f>
        <v>0</v>
      </c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44"/>
    </row>
    <row r="233" spans="1:20" ht="30.75" customHeight="1" x14ac:dyDescent="0.25">
      <c r="A233" s="80">
        <f>'[1]S6 Maquette'!B233</f>
        <v>0</v>
      </c>
      <c r="B233" s="80">
        <f>'[1]S6 Maquette'!C233</f>
        <v>0</v>
      </c>
      <c r="C233" s="41">
        <f>'[1]S6 Maquette'!F233</f>
        <v>0</v>
      </c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44"/>
    </row>
    <row r="234" spans="1:20" ht="30.75" customHeight="1" x14ac:dyDescent="0.25">
      <c r="A234" s="80">
        <f>'[1]S6 Maquette'!B234</f>
        <v>0</v>
      </c>
      <c r="B234" s="80">
        <f>'[1]S6 Maquette'!C234</f>
        <v>0</v>
      </c>
      <c r="C234" s="41">
        <f>'[1]S6 Maquette'!F234</f>
        <v>0</v>
      </c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44"/>
    </row>
    <row r="235" spans="1:20" ht="30.75" customHeight="1" x14ac:dyDescent="0.25">
      <c r="A235" s="80">
        <f>'[1]S6 Maquette'!B235</f>
        <v>0</v>
      </c>
      <c r="B235" s="80">
        <f>'[1]S6 Maquette'!C235</f>
        <v>0</v>
      </c>
      <c r="C235" s="41">
        <f>'[1]S6 Maquette'!F235</f>
        <v>0</v>
      </c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44"/>
    </row>
    <row r="236" spans="1:20" ht="30.75" customHeight="1" x14ac:dyDescent="0.25">
      <c r="A236" s="80">
        <f>'[1]S6 Maquette'!B236</f>
        <v>0</v>
      </c>
      <c r="B236" s="80">
        <f>'[1]S6 Maquette'!C236</f>
        <v>0</v>
      </c>
      <c r="C236" s="41">
        <f>'[1]S6 Maquette'!F236</f>
        <v>0</v>
      </c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44"/>
    </row>
    <row r="237" spans="1:20" ht="30.75" customHeight="1" x14ac:dyDescent="0.25">
      <c r="A237" s="80">
        <f>'[1]S6 Maquette'!B237</f>
        <v>0</v>
      </c>
      <c r="B237" s="80">
        <f>'[1]S6 Maquette'!C237</f>
        <v>0</v>
      </c>
      <c r="C237" s="41">
        <f>'[1]S6 Maquette'!F237</f>
        <v>0</v>
      </c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44"/>
    </row>
    <row r="238" spans="1:20" ht="30.75" customHeight="1" x14ac:dyDescent="0.25">
      <c r="A238" s="80">
        <f>'[1]S6 Maquette'!B238</f>
        <v>0</v>
      </c>
      <c r="B238" s="80">
        <f>'[1]S6 Maquette'!C238</f>
        <v>0</v>
      </c>
      <c r="C238" s="41">
        <f>'[1]S6 Maquette'!F238</f>
        <v>0</v>
      </c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44"/>
    </row>
    <row r="239" spans="1:20" ht="30.75" customHeight="1" x14ac:dyDescent="0.25">
      <c r="A239" s="80">
        <f>'[1]S6 Maquette'!B239</f>
        <v>0</v>
      </c>
      <c r="B239" s="80">
        <f>'[1]S6 Maquette'!C239</f>
        <v>0</v>
      </c>
      <c r="C239" s="41">
        <f>'[1]S6 Maquette'!F239</f>
        <v>0</v>
      </c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44"/>
    </row>
    <row r="240" spans="1:20" ht="30.75" customHeight="1" x14ac:dyDescent="0.25">
      <c r="A240" s="80">
        <f>'[1]S6 Maquette'!B240</f>
        <v>0</v>
      </c>
      <c r="B240" s="80">
        <f>'[1]S6 Maquette'!C240</f>
        <v>0</v>
      </c>
      <c r="C240" s="41">
        <f>'[1]S6 Maquette'!F240</f>
        <v>0</v>
      </c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44"/>
    </row>
    <row r="241" spans="1:20" ht="30.75" customHeight="1" x14ac:dyDescent="0.25">
      <c r="A241" s="80">
        <f>'[1]S6 Maquette'!B241</f>
        <v>0</v>
      </c>
      <c r="B241" s="80">
        <f>'[1]S6 Maquette'!C241</f>
        <v>0</v>
      </c>
      <c r="C241" s="41">
        <f>'[1]S6 Maquette'!F241</f>
        <v>0</v>
      </c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44"/>
    </row>
    <row r="242" spans="1:20" ht="30.75" customHeight="1" x14ac:dyDescent="0.25">
      <c r="A242" s="80">
        <f>'[1]S6 Maquette'!B242</f>
        <v>0</v>
      </c>
      <c r="B242" s="80">
        <f>'[1]S6 Maquette'!C242</f>
        <v>0</v>
      </c>
      <c r="C242" s="41">
        <f>'[1]S6 Maquette'!F242</f>
        <v>0</v>
      </c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44"/>
    </row>
    <row r="243" spans="1:20" ht="30.75" customHeight="1" x14ac:dyDescent="0.25">
      <c r="A243" s="80">
        <f>'[1]S6 Maquette'!B243</f>
        <v>0</v>
      </c>
      <c r="B243" s="80">
        <f>'[1]S6 Maquette'!C243</f>
        <v>0</v>
      </c>
      <c r="C243" s="41">
        <f>'[1]S6 Maquette'!F243</f>
        <v>0</v>
      </c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44"/>
    </row>
    <row r="244" spans="1:20" ht="30.75" customHeight="1" x14ac:dyDescent="0.25">
      <c r="A244" s="80">
        <f>'[1]S6 Maquette'!B244</f>
        <v>0</v>
      </c>
      <c r="B244" s="80">
        <f>'[1]S6 Maquette'!C244</f>
        <v>0</v>
      </c>
      <c r="C244" s="41">
        <f>'[1]S6 Maquette'!F244</f>
        <v>0</v>
      </c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44"/>
    </row>
    <row r="245" spans="1:20" ht="30.75" customHeight="1" x14ac:dyDescent="0.25">
      <c r="A245" s="80">
        <f>'[1]S6 Maquette'!B245</f>
        <v>0</v>
      </c>
      <c r="B245" s="80">
        <f>'[1]S6 Maquette'!C245</f>
        <v>0</v>
      </c>
      <c r="C245" s="41">
        <f>'[1]S6 Maquette'!F245</f>
        <v>0</v>
      </c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44"/>
    </row>
    <row r="246" spans="1:20" ht="30.75" customHeight="1" x14ac:dyDescent="0.25">
      <c r="A246" s="80">
        <f>'[1]S6 Maquette'!B246</f>
        <v>0</v>
      </c>
      <c r="B246" s="80">
        <f>'[1]S6 Maquette'!C246</f>
        <v>0</v>
      </c>
      <c r="C246" s="41">
        <f>'[1]S6 Maquette'!F246</f>
        <v>0</v>
      </c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44"/>
    </row>
    <row r="247" spans="1:20" ht="30.75" customHeight="1" x14ac:dyDescent="0.25">
      <c r="A247" s="80">
        <f>'[1]S6 Maquette'!B247</f>
        <v>0</v>
      </c>
      <c r="B247" s="80">
        <f>'[1]S6 Maquette'!C247</f>
        <v>0</v>
      </c>
      <c r="C247" s="41">
        <f>'[1]S6 Maquette'!F247</f>
        <v>0</v>
      </c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44"/>
    </row>
    <row r="248" spans="1:20" ht="30.75" customHeight="1" x14ac:dyDescent="0.25">
      <c r="A248" s="80">
        <f>'[1]S6 Maquette'!B248</f>
        <v>0</v>
      </c>
      <c r="B248" s="80">
        <f>'[1]S6 Maquette'!C248</f>
        <v>0</v>
      </c>
      <c r="C248" s="41">
        <f>'[1]S6 Maquette'!F248</f>
        <v>0</v>
      </c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44"/>
    </row>
    <row r="249" spans="1:20" ht="30.75" customHeight="1" x14ac:dyDescent="0.25">
      <c r="A249" s="80">
        <f>'[1]S6 Maquette'!B249</f>
        <v>0</v>
      </c>
      <c r="B249" s="80">
        <f>'[1]S6 Maquette'!C249</f>
        <v>0</v>
      </c>
      <c r="C249" s="41">
        <f>'[1]S6 Maquette'!F249</f>
        <v>0</v>
      </c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44"/>
    </row>
    <row r="250" spans="1:20" ht="30.75" customHeight="1" x14ac:dyDescent="0.25">
      <c r="A250" s="80">
        <f>'[1]S6 Maquette'!B250</f>
        <v>0</v>
      </c>
      <c r="B250" s="80">
        <f>'[1]S6 Maquette'!C250</f>
        <v>0</v>
      </c>
      <c r="C250" s="41">
        <f>'[1]S6 Maquette'!F250</f>
        <v>0</v>
      </c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44"/>
    </row>
    <row r="251" spans="1:20" ht="30.75" customHeight="1" x14ac:dyDescent="0.25">
      <c r="A251" s="80">
        <f>'[1]S6 Maquette'!B251</f>
        <v>0</v>
      </c>
      <c r="B251" s="80">
        <f>'[1]S6 Maquette'!C251</f>
        <v>0</v>
      </c>
      <c r="C251" s="41">
        <f>'[1]S6 Maquette'!F251</f>
        <v>0</v>
      </c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44"/>
    </row>
    <row r="252" spans="1:20" ht="30.75" customHeight="1" x14ac:dyDescent="0.25">
      <c r="A252" s="80">
        <f>'[1]S6 Maquette'!B252</f>
        <v>0</v>
      </c>
      <c r="B252" s="80">
        <f>'[1]S6 Maquette'!C252</f>
        <v>0</v>
      </c>
      <c r="C252" s="41">
        <f>'[1]S6 Maquette'!F252</f>
        <v>0</v>
      </c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44"/>
    </row>
    <row r="253" spans="1:20" ht="30.75" customHeight="1" x14ac:dyDescent="0.25">
      <c r="A253" s="80">
        <f>'[1]S6 Maquette'!B253</f>
        <v>0</v>
      </c>
      <c r="B253" s="80">
        <f>'[1]S6 Maquette'!C253</f>
        <v>0</v>
      </c>
      <c r="C253" s="41">
        <f>'[1]S6 Maquette'!F253</f>
        <v>0</v>
      </c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44"/>
    </row>
    <row r="254" spans="1:20" ht="30.75" customHeight="1" x14ac:dyDescent="0.25">
      <c r="A254" s="80">
        <f>'[1]S6 Maquette'!B254</f>
        <v>0</v>
      </c>
      <c r="B254" s="80">
        <f>'[1]S6 Maquette'!C254</f>
        <v>0</v>
      </c>
      <c r="C254" s="41">
        <f>'[1]S6 Maquette'!F254</f>
        <v>0</v>
      </c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44"/>
    </row>
    <row r="255" spans="1:20" ht="30.75" customHeight="1" x14ac:dyDescent="0.25">
      <c r="A255" s="80">
        <f>'[1]S6 Maquette'!B255</f>
        <v>0</v>
      </c>
      <c r="B255" s="80">
        <f>'[1]S6 Maquette'!C255</f>
        <v>0</v>
      </c>
      <c r="C255" s="41">
        <f>'[1]S6 Maquette'!F255</f>
        <v>0</v>
      </c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44"/>
    </row>
    <row r="256" spans="1:20" ht="30.75" customHeight="1" x14ac:dyDescent="0.25">
      <c r="A256" s="80">
        <f>'[1]S6 Maquette'!B256</f>
        <v>0</v>
      </c>
      <c r="B256" s="80">
        <f>'[1]S6 Maquette'!C256</f>
        <v>0</v>
      </c>
      <c r="C256" s="41">
        <f>'[1]S6 Maquette'!F256</f>
        <v>0</v>
      </c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44"/>
    </row>
    <row r="257" spans="1:20" ht="30.75" customHeight="1" x14ac:dyDescent="0.25">
      <c r="A257" s="80">
        <f>'[1]S6 Maquette'!B257</f>
        <v>0</v>
      </c>
      <c r="B257" s="80">
        <f>'[1]S6 Maquette'!C257</f>
        <v>0</v>
      </c>
      <c r="C257" s="41">
        <f>'[1]S6 Maquette'!F257</f>
        <v>0</v>
      </c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44"/>
    </row>
    <row r="258" spans="1:20" ht="30.75" customHeight="1" x14ac:dyDescent="0.25">
      <c r="A258" s="80">
        <f>'[1]S6 Maquette'!B258</f>
        <v>0</v>
      </c>
      <c r="B258" s="80">
        <f>'[1]S6 Maquette'!C258</f>
        <v>0</v>
      </c>
      <c r="C258" s="41">
        <f>'[1]S6 Maquette'!F258</f>
        <v>0</v>
      </c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44"/>
    </row>
    <row r="259" spans="1:20" ht="30.75" customHeight="1" x14ac:dyDescent="0.25">
      <c r="A259" s="80">
        <f>'[1]S6 Maquette'!B259</f>
        <v>0</v>
      </c>
      <c r="B259" s="80">
        <f>'[1]S6 Maquette'!C259</f>
        <v>0</v>
      </c>
      <c r="C259" s="41">
        <f>'[1]S6 Maquette'!F259</f>
        <v>0</v>
      </c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44"/>
    </row>
    <row r="260" spans="1:20" ht="30.75" customHeight="1" x14ac:dyDescent="0.25">
      <c r="A260" s="80">
        <f>'[1]S6 Maquette'!B260</f>
        <v>0</v>
      </c>
      <c r="B260" s="80">
        <f>'[1]S6 Maquette'!C260</f>
        <v>0</v>
      </c>
      <c r="C260" s="41">
        <f>'[1]S6 Maquette'!F260</f>
        <v>0</v>
      </c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44"/>
    </row>
    <row r="261" spans="1:20" ht="30.75" customHeight="1" x14ac:dyDescent="0.25">
      <c r="A261" s="80">
        <f>'[1]S6 Maquette'!B261</f>
        <v>0</v>
      </c>
      <c r="B261" s="80">
        <f>'[1]S6 Maquette'!C261</f>
        <v>0</v>
      </c>
      <c r="C261" s="41">
        <f>'[1]S6 Maquette'!F261</f>
        <v>0</v>
      </c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44"/>
    </row>
    <row r="262" spans="1:20" ht="30.75" customHeight="1" x14ac:dyDescent="0.25">
      <c r="A262" s="80">
        <f>'[1]S6 Maquette'!B262</f>
        <v>0</v>
      </c>
      <c r="B262" s="80">
        <f>'[1]S6 Maquette'!C262</f>
        <v>0</v>
      </c>
      <c r="C262" s="41">
        <f>'[1]S6 Maquette'!F262</f>
        <v>0</v>
      </c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44"/>
    </row>
    <row r="263" spans="1:20" ht="30.75" customHeight="1" x14ac:dyDescent="0.25">
      <c r="A263" s="80">
        <f>'[1]S6 Maquette'!B263</f>
        <v>0</v>
      </c>
      <c r="B263" s="80">
        <f>'[1]S6 Maquette'!C263</f>
        <v>0</v>
      </c>
      <c r="C263" s="41">
        <f>'[1]S6 Maquette'!F263</f>
        <v>0</v>
      </c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44"/>
    </row>
    <row r="264" spans="1:20" ht="30.75" customHeight="1" x14ac:dyDescent="0.25">
      <c r="A264" s="80">
        <f>'[1]S6 Maquette'!B264</f>
        <v>0</v>
      </c>
      <c r="B264" s="80">
        <f>'[1]S6 Maquette'!C264</f>
        <v>0</v>
      </c>
      <c r="C264" s="41">
        <f>'[1]S6 Maquette'!F264</f>
        <v>0</v>
      </c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44"/>
    </row>
    <row r="265" spans="1:20" ht="30.75" customHeight="1" x14ac:dyDescent="0.25">
      <c r="A265" s="80">
        <f>'[1]S6 Maquette'!B265</f>
        <v>0</v>
      </c>
      <c r="B265" s="80">
        <f>'[1]S6 Maquette'!C265</f>
        <v>0</v>
      </c>
      <c r="C265" s="41">
        <f>'[1]S6 Maquette'!F265</f>
        <v>0</v>
      </c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44"/>
    </row>
    <row r="266" spans="1:20" ht="30.75" customHeight="1" x14ac:dyDescent="0.25">
      <c r="A266" s="80">
        <f>'[1]S6 Maquette'!B266</f>
        <v>0</v>
      </c>
      <c r="B266" s="80">
        <f>'[1]S6 Maquette'!C266</f>
        <v>0</v>
      </c>
      <c r="C266" s="41">
        <f>'[1]S6 Maquette'!F266</f>
        <v>0</v>
      </c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44"/>
    </row>
    <row r="267" spans="1:20" ht="30.75" customHeight="1" x14ac:dyDescent="0.25">
      <c r="A267" s="80">
        <f>'[1]S6 Maquette'!B267</f>
        <v>0</v>
      </c>
      <c r="B267" s="80">
        <f>'[1]S6 Maquette'!C267</f>
        <v>0</v>
      </c>
      <c r="C267" s="41">
        <f>'[1]S6 Maquette'!F267</f>
        <v>0</v>
      </c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44"/>
    </row>
    <row r="268" spans="1:20" ht="30.75" customHeight="1" x14ac:dyDescent="0.25">
      <c r="A268" s="80">
        <f>'[1]S6 Maquette'!B268</f>
        <v>0</v>
      </c>
      <c r="B268" s="80">
        <f>'[1]S6 Maquette'!C268</f>
        <v>0</v>
      </c>
      <c r="C268" s="41">
        <f>'[1]S6 Maquette'!F268</f>
        <v>0</v>
      </c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44"/>
    </row>
    <row r="269" spans="1:20" ht="30.75" customHeight="1" x14ac:dyDescent="0.25">
      <c r="A269" s="80">
        <f>'[1]S6 Maquette'!B269</f>
        <v>0</v>
      </c>
      <c r="B269" s="80">
        <f>'[1]S6 Maquette'!C269</f>
        <v>0</v>
      </c>
      <c r="C269" s="41">
        <f>'[1]S6 Maquette'!F269</f>
        <v>0</v>
      </c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44"/>
    </row>
    <row r="270" spans="1:20" ht="30.75" customHeight="1" x14ac:dyDescent="0.25">
      <c r="A270" s="80">
        <f>'[1]S6 Maquette'!B270</f>
        <v>0</v>
      </c>
      <c r="B270" s="80">
        <f>'[1]S6 Maquette'!C270</f>
        <v>0</v>
      </c>
      <c r="C270" s="41">
        <f>'[1]S6 Maquette'!F270</f>
        <v>0</v>
      </c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44"/>
    </row>
    <row r="271" spans="1:20" ht="30.75" customHeight="1" x14ac:dyDescent="0.25">
      <c r="A271" s="80">
        <f>'[1]S6 Maquette'!B271</f>
        <v>0</v>
      </c>
      <c r="B271" s="80">
        <f>'[1]S6 Maquette'!C271</f>
        <v>0</v>
      </c>
      <c r="C271" s="41">
        <f>'[1]S6 Maquette'!F271</f>
        <v>0</v>
      </c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44"/>
    </row>
    <row r="272" spans="1:20" ht="30.75" customHeight="1" x14ac:dyDescent="0.25">
      <c r="A272" s="80">
        <f>'[1]S6 Maquette'!B272</f>
        <v>0</v>
      </c>
      <c r="B272" s="80">
        <f>'[1]S6 Maquette'!C272</f>
        <v>0</v>
      </c>
      <c r="C272" s="41">
        <f>'[1]S6 Maquette'!F272</f>
        <v>0</v>
      </c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44"/>
    </row>
    <row r="273" spans="1:20" ht="30.75" customHeight="1" x14ac:dyDescent="0.25">
      <c r="A273" s="80">
        <f>'[1]S6 Maquette'!B273</f>
        <v>0</v>
      </c>
      <c r="B273" s="80">
        <f>'[1]S6 Maquette'!C273</f>
        <v>0</v>
      </c>
      <c r="C273" s="41">
        <f>'[1]S6 Maquette'!F273</f>
        <v>0</v>
      </c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44"/>
    </row>
    <row r="274" spans="1:20" ht="30.75" customHeight="1" x14ac:dyDescent="0.25">
      <c r="A274" s="80">
        <f>'[1]S6 Maquette'!B274</f>
        <v>0</v>
      </c>
      <c r="B274" s="80">
        <f>'[1]S6 Maquette'!C274</f>
        <v>0</v>
      </c>
      <c r="C274" s="41">
        <f>'[1]S6 Maquette'!F274</f>
        <v>0</v>
      </c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44"/>
    </row>
    <row r="275" spans="1:20" ht="30.75" customHeight="1" x14ac:dyDescent="0.25">
      <c r="A275" s="80">
        <f>'[1]S6 Maquette'!B275</f>
        <v>0</v>
      </c>
      <c r="B275" s="80">
        <f>'[1]S6 Maquette'!C275</f>
        <v>0</v>
      </c>
      <c r="C275" s="41">
        <f>'[1]S6 Maquette'!F275</f>
        <v>0</v>
      </c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44"/>
    </row>
    <row r="276" spans="1:20" ht="30.75" customHeight="1" x14ac:dyDescent="0.25">
      <c r="A276" s="80">
        <f>'[1]S6 Maquette'!B276</f>
        <v>0</v>
      </c>
      <c r="B276" s="80">
        <f>'[1]S6 Maquette'!C276</f>
        <v>0</v>
      </c>
      <c r="C276" s="41">
        <f>'[1]S6 Maquette'!F276</f>
        <v>0</v>
      </c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44"/>
    </row>
    <row r="277" spans="1:20" ht="30.75" customHeight="1" x14ac:dyDescent="0.25">
      <c r="A277" s="80">
        <f>'[1]S6 Maquette'!B277</f>
        <v>0</v>
      </c>
      <c r="B277" s="80">
        <f>'[1]S6 Maquette'!C277</f>
        <v>0</v>
      </c>
      <c r="C277" s="41">
        <f>'[1]S6 Maquette'!F277</f>
        <v>0</v>
      </c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44"/>
    </row>
    <row r="278" spans="1:20" ht="30.75" customHeight="1" x14ac:dyDescent="0.25">
      <c r="A278" s="80">
        <f>'[1]S6 Maquette'!B278</f>
        <v>0</v>
      </c>
      <c r="B278" s="80">
        <f>'[1]S6 Maquette'!C278</f>
        <v>0</v>
      </c>
      <c r="C278" s="41">
        <f>'[1]S6 Maquette'!F278</f>
        <v>0</v>
      </c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44"/>
    </row>
    <row r="279" spans="1:20" ht="30.75" customHeight="1" x14ac:dyDescent="0.25">
      <c r="A279" s="80">
        <f>'[1]S6 Maquette'!B279</f>
        <v>0</v>
      </c>
      <c r="B279" s="80">
        <f>'[1]S6 Maquette'!C279</f>
        <v>0</v>
      </c>
      <c r="C279" s="41">
        <f>'[1]S6 Maquette'!F279</f>
        <v>0</v>
      </c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44"/>
    </row>
    <row r="280" spans="1:20" ht="30.75" customHeight="1" x14ac:dyDescent="0.25">
      <c r="A280" s="80">
        <f>'[1]S6 Maquette'!B280</f>
        <v>0</v>
      </c>
      <c r="B280" s="80">
        <f>'[1]S6 Maquette'!C280</f>
        <v>0</v>
      </c>
      <c r="C280" s="41">
        <f>'[1]S6 Maquette'!F280</f>
        <v>0</v>
      </c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44"/>
    </row>
    <row r="281" spans="1:20" ht="30.75" customHeight="1" x14ac:dyDescent="0.25">
      <c r="A281" s="80">
        <f>'[1]S6 Maquette'!B281</f>
        <v>0</v>
      </c>
      <c r="B281" s="80">
        <f>'[1]S6 Maquette'!C281</f>
        <v>0</v>
      </c>
      <c r="C281" s="41">
        <f>'[1]S6 Maquette'!F281</f>
        <v>0</v>
      </c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44"/>
    </row>
    <row r="282" spans="1:20" ht="30.75" customHeight="1" x14ac:dyDescent="0.25">
      <c r="A282" s="80">
        <f>'[1]S6 Maquette'!B282</f>
        <v>0</v>
      </c>
      <c r="B282" s="80">
        <f>'[1]S6 Maquette'!C282</f>
        <v>0</v>
      </c>
      <c r="C282" s="41">
        <f>'[1]S6 Maquette'!F282</f>
        <v>0</v>
      </c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44"/>
    </row>
    <row r="283" spans="1:20" ht="30.75" customHeight="1" x14ac:dyDescent="0.25">
      <c r="A283" s="80">
        <f>'[1]S6 Maquette'!B283</f>
        <v>0</v>
      </c>
      <c r="B283" s="80">
        <f>'[1]S6 Maquette'!C283</f>
        <v>0</v>
      </c>
      <c r="C283" s="41">
        <f>'[1]S6 Maquette'!F283</f>
        <v>0</v>
      </c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44"/>
    </row>
    <row r="284" spans="1:20" ht="30.75" customHeight="1" x14ac:dyDescent="0.25">
      <c r="A284" s="80">
        <f>'[1]S6 Maquette'!B284</f>
        <v>0</v>
      </c>
      <c r="B284" s="80">
        <f>'[1]S6 Maquette'!C284</f>
        <v>0</v>
      </c>
      <c r="C284" s="41">
        <f>'[1]S6 Maquette'!F284</f>
        <v>0</v>
      </c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44"/>
    </row>
    <row r="285" spans="1:20" ht="30.75" customHeight="1" x14ac:dyDescent="0.25">
      <c r="A285" s="80">
        <f>'[1]S6 Maquette'!B285</f>
        <v>0</v>
      </c>
      <c r="B285" s="80">
        <f>'[1]S6 Maquette'!C285</f>
        <v>0</v>
      </c>
      <c r="C285" s="41">
        <f>'[1]S6 Maquette'!F285</f>
        <v>0</v>
      </c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44"/>
    </row>
    <row r="286" spans="1:20" ht="30.75" customHeight="1" x14ac:dyDescent="0.25">
      <c r="A286" s="80">
        <f>'[1]S6 Maquette'!B286</f>
        <v>0</v>
      </c>
      <c r="B286" s="80">
        <f>'[1]S6 Maquette'!C286</f>
        <v>0</v>
      </c>
      <c r="C286" s="41">
        <f>'[1]S6 Maquette'!F286</f>
        <v>0</v>
      </c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44"/>
    </row>
    <row r="287" spans="1:20" ht="30.75" customHeight="1" x14ac:dyDescent="0.25">
      <c r="A287" s="80">
        <f>'[1]S6 Maquette'!B287</f>
        <v>0</v>
      </c>
      <c r="B287" s="80">
        <f>'[1]S6 Maquette'!C287</f>
        <v>0</v>
      </c>
      <c r="C287" s="41">
        <f>'[1]S6 Maquette'!F287</f>
        <v>0</v>
      </c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44"/>
    </row>
    <row r="288" spans="1:20" ht="30.75" customHeight="1" x14ac:dyDescent="0.25">
      <c r="A288" s="80">
        <f>'[1]S6 Maquette'!B288</f>
        <v>0</v>
      </c>
      <c r="B288" s="80">
        <f>'[1]S6 Maquette'!C288</f>
        <v>0</v>
      </c>
      <c r="C288" s="41">
        <f>'[1]S6 Maquette'!F288</f>
        <v>0</v>
      </c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44"/>
    </row>
    <row r="289" spans="1:20" ht="30.75" customHeight="1" x14ac:dyDescent="0.25">
      <c r="A289" s="80">
        <f>'[1]S6 Maquette'!B289</f>
        <v>0</v>
      </c>
      <c r="B289" s="80">
        <f>'[1]S6 Maquette'!C289</f>
        <v>0</v>
      </c>
      <c r="C289" s="41">
        <f>'[1]S6 Maquette'!F289</f>
        <v>0</v>
      </c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44"/>
    </row>
    <row r="290" spans="1:20" ht="30.75" customHeight="1" x14ac:dyDescent="0.25">
      <c r="A290" s="80">
        <f>'[1]S6 Maquette'!B290</f>
        <v>0</v>
      </c>
      <c r="B290" s="80">
        <f>'[1]S6 Maquette'!C290</f>
        <v>0</v>
      </c>
      <c r="C290" s="41">
        <f>'[1]S6 Maquette'!F290</f>
        <v>0</v>
      </c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44"/>
    </row>
    <row r="291" spans="1:20" ht="30.75" customHeight="1" x14ac:dyDescent="0.25">
      <c r="A291" s="80">
        <f>'[1]S6 Maquette'!B291</f>
        <v>0</v>
      </c>
      <c r="B291" s="80">
        <f>'[1]S6 Maquette'!C291</f>
        <v>0</v>
      </c>
      <c r="C291" s="41">
        <f>'[1]S6 Maquette'!F291</f>
        <v>0</v>
      </c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44"/>
    </row>
    <row r="292" spans="1:20" ht="30.75" customHeight="1" x14ac:dyDescent="0.25">
      <c r="A292" s="80">
        <f>'[1]S6 Maquette'!B292</f>
        <v>0</v>
      </c>
      <c r="B292" s="80">
        <f>'[1]S6 Maquette'!C292</f>
        <v>0</v>
      </c>
      <c r="C292" s="41">
        <f>'[1]S6 Maquette'!F292</f>
        <v>0</v>
      </c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44"/>
    </row>
    <row r="293" spans="1:20" ht="30.75" customHeight="1" x14ac:dyDescent="0.25">
      <c r="A293" s="80">
        <f>'[1]S6 Maquette'!B293</f>
        <v>0</v>
      </c>
      <c r="B293" s="80">
        <f>'[1]S6 Maquette'!C293</f>
        <v>0</v>
      </c>
      <c r="C293" s="41">
        <f>'[1]S6 Maquette'!F293</f>
        <v>0</v>
      </c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44"/>
    </row>
    <row r="294" spans="1:20" ht="30.75" customHeight="1" x14ac:dyDescent="0.25">
      <c r="A294" s="80">
        <f>'[1]S6 Maquette'!B294</f>
        <v>0</v>
      </c>
      <c r="B294" s="80">
        <f>'[1]S6 Maquette'!C294</f>
        <v>0</v>
      </c>
      <c r="C294" s="41">
        <f>'[1]S6 Maquette'!F294</f>
        <v>0</v>
      </c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44"/>
    </row>
    <row r="295" spans="1:20" ht="30.75" customHeight="1" x14ac:dyDescent="0.25">
      <c r="A295" s="80">
        <f>'[1]S6 Maquette'!B295</f>
        <v>0</v>
      </c>
      <c r="B295" s="80">
        <f>'[1]S6 Maquette'!C295</f>
        <v>0</v>
      </c>
      <c r="C295" s="41">
        <f>'[1]S6 Maquette'!F295</f>
        <v>0</v>
      </c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44"/>
    </row>
    <row r="296" spans="1:20" ht="30.75" customHeight="1" x14ac:dyDescent="0.25">
      <c r="A296" s="80">
        <f>'[1]S6 Maquette'!B296</f>
        <v>0</v>
      </c>
      <c r="B296" s="80">
        <f>'[1]S6 Maquette'!C296</f>
        <v>0</v>
      </c>
      <c r="C296" s="41">
        <f>'[1]S6 Maquette'!F296</f>
        <v>0</v>
      </c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44"/>
    </row>
    <row r="297" spans="1:20" ht="30.75" customHeight="1" x14ac:dyDescent="0.25">
      <c r="A297" s="80">
        <f>'[1]S6 Maquette'!B297</f>
        <v>0</v>
      </c>
      <c r="B297" s="80">
        <f>'[1]S6 Maquette'!C297</f>
        <v>0</v>
      </c>
      <c r="C297" s="41">
        <f>'[1]S6 Maquette'!F297</f>
        <v>0</v>
      </c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44"/>
    </row>
    <row r="298" spans="1:20" ht="30.75" customHeight="1" x14ac:dyDescent="0.25">
      <c r="A298" s="80">
        <f>'[1]S6 Maquette'!B298</f>
        <v>0</v>
      </c>
      <c r="B298" s="80">
        <f>'[1]S6 Maquette'!C298</f>
        <v>0</v>
      </c>
      <c r="C298" s="41">
        <f>'[1]S6 Maquette'!F298</f>
        <v>0</v>
      </c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44"/>
    </row>
    <row r="299" spans="1:20" ht="30.75" customHeight="1" x14ac:dyDescent="0.25">
      <c r="A299" s="80">
        <f>'[1]S6 Maquette'!B299</f>
        <v>0</v>
      </c>
      <c r="B299" s="80">
        <f>'[1]S6 Maquette'!C299</f>
        <v>0</v>
      </c>
      <c r="C299" s="41">
        <f>'[1]S6 Maquette'!F299</f>
        <v>0</v>
      </c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44"/>
    </row>
    <row r="300" spans="1:20" ht="30.75" customHeight="1" x14ac:dyDescent="0.25">
      <c r="A300" s="80">
        <f>'[1]S6 Maquette'!B300</f>
        <v>0</v>
      </c>
      <c r="B300" s="80">
        <f>'[1]S6 Maquette'!C300</f>
        <v>0</v>
      </c>
      <c r="C300" s="41">
        <f>'[1]S6 Maquette'!F300</f>
        <v>0</v>
      </c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86" priority="46">
      <formula>$D1="Modification"</formula>
    </cfRule>
    <cfRule type="expression" dxfId="85" priority="47">
      <formula>$D1="Création"</formula>
    </cfRule>
    <cfRule type="expression" dxfId="84" priority="48">
      <formula>$D1="Fermeture"</formula>
    </cfRule>
  </conditionalFormatting>
  <conditionalFormatting sqref="A1:A17 A301:A999">
    <cfRule type="expression" dxfId="83" priority="42">
      <formula>$C1="Parcours Pédagogique"</formula>
    </cfRule>
    <cfRule type="expression" dxfId="82" priority="43">
      <formula>$C1="BLOC"</formula>
    </cfRule>
    <cfRule type="expression" dxfId="81" priority="44">
      <formula>$C1="OPTION"</formula>
    </cfRule>
  </conditionalFormatting>
  <conditionalFormatting sqref="M1:M999">
    <cfRule type="expression" dxfId="80" priority="41">
      <formula>$K1="CT (Contrôle terminal)"</formula>
    </cfRule>
  </conditionalFormatting>
  <conditionalFormatting sqref="A18:S26 T18 A39:S300 C27:S38">
    <cfRule type="expression" dxfId="79" priority="49">
      <formula>$C18="Modification"</formula>
    </cfRule>
    <cfRule type="expression" dxfId="78" priority="50">
      <formula>$C18="Création"</formula>
    </cfRule>
    <cfRule type="expression" dxfId="77" priority="51">
      <formula>$C18="Fermeture"</formula>
    </cfRule>
  </conditionalFormatting>
  <conditionalFormatting sqref="J1:J999">
    <cfRule type="expression" dxfId="76" priority="40">
      <formula>$I1="NON"</formula>
    </cfRule>
  </conditionalFormatting>
  <conditionalFormatting sqref="N1:O999">
    <cfRule type="expression" dxfId="75" priority="39">
      <formula>$K1="CCI (CC Intégral)"</formula>
    </cfRule>
  </conditionalFormatting>
  <conditionalFormatting sqref="S1:S999 T18">
    <cfRule type="expression" dxfId="74" priority="38">
      <formula>$P1="CT (Contrôle terminal)"</formula>
    </cfRule>
  </conditionalFormatting>
  <conditionalFormatting sqref="Q1:R999">
    <cfRule type="expression" dxfId="73" priority="37">
      <formula>$P1="Autres"</formula>
    </cfRule>
  </conditionalFormatting>
  <conditionalFormatting sqref="L1:L999">
    <cfRule type="expression" dxfId="72" priority="35">
      <formula>$K1="CCI (CC Intégral)"</formula>
    </cfRule>
    <cfRule type="expression" dxfId="71" priority="36">
      <formula>$K1="CT (Contrôle terminal)"</formula>
    </cfRule>
  </conditionalFormatting>
  <conditionalFormatting sqref="A16:S26 T16 A39:S298 C27:S38">
    <cfRule type="expression" dxfId="70" priority="45">
      <formula>$C16="Modification MCC"</formula>
    </cfRule>
  </conditionalFormatting>
  <conditionalFormatting sqref="C1:S999">
    <cfRule type="expression" dxfId="69" priority="34">
      <formula>$B1="Option"</formula>
    </cfRule>
  </conditionalFormatting>
  <conditionalFormatting sqref="A27:B38">
    <cfRule type="expression" dxfId="68" priority="31">
      <formula>$F27="Fermeture"</formula>
    </cfRule>
    <cfRule type="expression" dxfId="67" priority="32">
      <formula>$F27="Modification"</formula>
    </cfRule>
    <cfRule type="expression" dxfId="66" priority="33">
      <formula>$F27="Création"</formula>
    </cfRule>
  </conditionalFormatting>
  <conditionalFormatting sqref="T28:T29">
    <cfRule type="expression" dxfId="29" priority="27">
      <formula>$C28="Modification MCC"</formula>
    </cfRule>
  </conditionalFormatting>
  <conditionalFormatting sqref="T28:T29">
    <cfRule type="expression" dxfId="28" priority="25">
      <formula>$B28="Option"</formula>
    </cfRule>
  </conditionalFormatting>
  <conditionalFormatting sqref="T28:T29">
    <cfRule type="expression" dxfId="27" priority="26">
      <formula>$P28="CT (Contrôle terminal)"</formula>
    </cfRule>
  </conditionalFormatting>
  <conditionalFormatting sqref="T28:T29">
    <cfRule type="expression" dxfId="26" priority="28">
      <formula>$C28="Modification"</formula>
    </cfRule>
    <cfRule type="expression" dxfId="25" priority="29">
      <formula>$C28="Création"</formula>
    </cfRule>
    <cfRule type="expression" dxfId="24" priority="30">
      <formula>$C28="Fermeture"</formula>
    </cfRule>
  </conditionalFormatting>
  <conditionalFormatting sqref="T35">
    <cfRule type="expression" dxfId="23" priority="21">
      <formula>$C35="Modification MCC"</formula>
    </cfRule>
  </conditionalFormatting>
  <conditionalFormatting sqref="T35">
    <cfRule type="expression" dxfId="22" priority="19">
      <formula>$B35="Option"</formula>
    </cfRule>
  </conditionalFormatting>
  <conditionalFormatting sqref="T35">
    <cfRule type="expression" dxfId="21" priority="20">
      <formula>$P35="CT (Contrôle terminal)"</formula>
    </cfRule>
  </conditionalFormatting>
  <conditionalFormatting sqref="T35">
    <cfRule type="expression" dxfId="20" priority="22">
      <formula>$C35="Modification"</formula>
    </cfRule>
    <cfRule type="expression" dxfId="19" priority="23">
      <formula>$C35="Création"</formula>
    </cfRule>
    <cfRule type="expression" dxfId="18" priority="24">
      <formula>$C35="Fermeture"</formula>
    </cfRule>
  </conditionalFormatting>
  <conditionalFormatting sqref="T30">
    <cfRule type="expression" dxfId="17" priority="15">
      <formula>$C30="Modification MCC"</formula>
    </cfRule>
  </conditionalFormatting>
  <conditionalFormatting sqref="T30">
    <cfRule type="expression" dxfId="16" priority="13">
      <formula>$B30="Option"</formula>
    </cfRule>
  </conditionalFormatting>
  <conditionalFormatting sqref="T30">
    <cfRule type="expression" dxfId="15" priority="14">
      <formula>$P30="CT (Contrôle terminal)"</formula>
    </cfRule>
  </conditionalFormatting>
  <conditionalFormatting sqref="T30">
    <cfRule type="expression" dxfId="14" priority="16">
      <formula>$C30="Modification"</formula>
    </cfRule>
    <cfRule type="expression" dxfId="13" priority="17">
      <formula>$C30="Création"</formula>
    </cfRule>
    <cfRule type="expression" dxfId="12" priority="18">
      <formula>$C30="Fermeture"</formula>
    </cfRule>
  </conditionalFormatting>
  <conditionalFormatting sqref="T32">
    <cfRule type="expression" dxfId="11" priority="9">
      <formula>$C32="Modification MCC"</formula>
    </cfRule>
  </conditionalFormatting>
  <conditionalFormatting sqref="T32">
    <cfRule type="expression" dxfId="10" priority="7">
      <formula>$B32="Option"</formula>
    </cfRule>
  </conditionalFormatting>
  <conditionalFormatting sqref="T32">
    <cfRule type="expression" dxfId="9" priority="8">
      <formula>$P32="CT (Contrôle terminal)"</formula>
    </cfRule>
  </conditionalFormatting>
  <conditionalFormatting sqref="T32">
    <cfRule type="expression" dxfId="8" priority="10">
      <formula>$C32="Modification"</formula>
    </cfRule>
    <cfRule type="expression" dxfId="7" priority="11">
      <formula>$C32="Création"</formula>
    </cfRule>
    <cfRule type="expression" dxfId="6" priority="12">
      <formula>$C32="Fermeture"</formula>
    </cfRule>
  </conditionalFormatting>
  <conditionalFormatting sqref="T36">
    <cfRule type="expression" dxfId="5" priority="3">
      <formula>$C36="Modification MCC"</formula>
    </cfRule>
  </conditionalFormatting>
  <conditionalFormatting sqref="T36">
    <cfRule type="expression" dxfId="4" priority="1">
      <formula>$B36="Option"</formula>
    </cfRule>
  </conditionalFormatting>
  <conditionalFormatting sqref="T36">
    <cfRule type="expression" dxfId="3" priority="2">
      <formula>$P36="CT (Contrôle terminal)"</formula>
    </cfRule>
  </conditionalFormatting>
  <conditionalFormatting sqref="T36">
    <cfRule type="expression" dxfId="2" priority="4">
      <formula>$C36="Modification"</formula>
    </cfRule>
    <cfRule type="expression" dxfId="1" priority="5">
      <formula>$C36="Création"</formula>
    </cfRule>
    <cfRule type="expression" dxfId="0" priority="6">
      <formula>$C36="Fermeture"</formula>
    </cfRule>
  </conditionalFormatting>
  <dataValidations count="7">
    <dataValidation type="list" allowBlank="1" showInputMessage="1" showErrorMessage="1" sqref="B27:B38" xr:uid="{B0C74CB2-02B3-44FC-82FB-924ADF3C79A0}">
      <formula1>"UE, ECUE, BLOC, OPTION, Parcours Pédagogique"</formula1>
    </dataValidation>
    <dataValidation type="list" allowBlank="1" showInputMessage="1" showErrorMessage="1" sqref="E19:F300 G19 G23:G300 H19:I300" xr:uid="{E4B8A6CE-A2FA-4620-AF16-8090C094D05A}">
      <formula1>"OUI, NON"</formula1>
    </dataValidation>
    <dataValidation type="list" allowBlank="1" showInputMessage="1" showErrorMessage="1" sqref="P19:P300" xr:uid="{3577183B-9266-457D-B8B6-4025CDE66D35}">
      <formula1>"CT (Contrôle terminal), Autres"</formula1>
    </dataValidation>
    <dataValidation type="list" allowBlank="1" showInputMessage="1" showErrorMessage="1" sqref="D1:D6" xr:uid="{45BDBAFA-7F9B-4AEC-BECD-5C85A974980C}">
      <formula1>"Obligatoire, Facultatif, Complémentaire"</formula1>
    </dataValidation>
    <dataValidation type="list" allowBlank="1" showInputMessage="1" showErrorMessage="1" sqref="C19:C300" xr:uid="{5AADE282-E361-483A-85E2-FE8209E6397F}">
      <formula1>"Modification MCC"</formula1>
    </dataValidation>
    <dataValidation type="list" allowBlank="1" showInputMessage="1" showErrorMessage="1" sqref="K19:K300" xr:uid="{C521BC24-C4DD-44C9-9779-52034EA718D2}">
      <formula1>List_Controle2</formula1>
    </dataValidation>
    <dataValidation type="list" allowBlank="1" showInputMessage="1" showErrorMessage="1" sqref="Q19:Q300 N19:N300" xr:uid="{5733775B-0E8C-471C-8BCE-701997DFFF6F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aed399cb-1f1a-4adb-bc0c-c21a8083799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c3e020-fc66-437b-b303-2fd699dc3af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738880-8C47-4FCF-8141-899E3011F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cp:lastPrinted>2023-06-05T16:12:14Z</cp:lastPrinted>
  <dcterms:created xsi:type="dcterms:W3CDTF">2022-09-27T13:03:25Z</dcterms:created>
  <dcterms:modified xsi:type="dcterms:W3CDTF">2024-10-24T09:13:32Z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