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sergemilan/Desktop/"/>
    </mc:Choice>
  </mc:AlternateContent>
  <xr:revisionPtr revIDLastSave="0" documentId="13_ncr:1_{C8FCA607-F6ED-DF42-9498-A8E71C0B33B1}" xr6:coauthVersionLast="47" xr6:coauthVersionMax="47" xr10:uidLastSave="{00000000-0000-0000-0000-000000000000}"/>
  <bookViews>
    <workbookView xWindow="1080" yWindow="1820" windowWidth="28800" windowHeight="15840" activeTab="4" xr2:uid="{00000000-000D-0000-FFFF-FFFF00000000}"/>
  </bookViews>
  <sheets>
    <sheet name="Fiche générale" sheetId="6" r:id="rId1"/>
    <sheet name="ANNEE 1" sheetId="32" r:id="rId2"/>
    <sheet name="ANNEE 1bis" sheetId="47" r:id="rId3"/>
    <sheet name="ANNEE 2" sheetId="48" r:id="rId4"/>
    <sheet name="ANNEE 2bis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'ANNEE 1'!$1:$16</definedName>
    <definedName name="_xlnm.Print_Titles" localSheetId="2">'ANNEE 1bis'!$1:$16</definedName>
    <definedName name="_xlnm.Print_Titles" localSheetId="3">'ANNEE 2'!$1:$16</definedName>
    <definedName name="_xlnm.Print_Titles" localSheetId="4">'ANNEE 2bis'!$1:$16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/>
  <c r="K15" i="32"/>
  <c r="B3" i="32"/>
  <c r="B2" i="32"/>
  <c r="B4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Saisir 6 lorsque la nature est UE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<sst xmlns="http://schemas.openxmlformats.org/spreadsheetml/2006/main" count="419" uniqueCount="132">
  <si>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</si>
  <si>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</si>
  <si>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</si>
  <si>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</si>
  <si>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</si>
  <si>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</si>
  <si>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</si>
  <si>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</si>
  <si>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</si>
  <si>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</si>
  <si>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</si>
  <si>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</si>
  <si>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</si>
  <si>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</si>
  <si>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</si>
  <si>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</si>
  <si>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</si>
  <si>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</si>
  <si>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</si>
  <si>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</si>
  <si>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</si>
  <si>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</si>
  <si>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</si>
  <si>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</si>
  <si>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</si>
  <si>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</si>
  <si>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</si>
  <si>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</si>
  <si>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</si>
  <si>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</si>
  <si>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</si>
  <si>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</si>
  <si>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</si>
  <si>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</si>
  <si>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</si>
  <si>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</si>
  <si>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</si>
  <si>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</si>
  <si>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</si>
  <si>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</si>
  <si>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</si>
  <si>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</si>
  <si>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</si>
  <si>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</si>
  <si>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</si>
  <si>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</si>
  <si>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</si>
  <si>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</si>
  <si>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</si>
  <si>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</si>
  <si>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</si>
  <si>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</si>
  <si>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</si>
  <si>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</si>
  <si>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</si>
  <si>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</si>
  <si>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</si>
  <si>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</si>
  <si>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</si>
  <si>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</si>
  <si>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</si>
  <si>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</si>
  <si>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</si>
  <si>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</si>
  <si>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</si>
  <si>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</si>
  <si>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</si>
  <si>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</si>
  <si>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</si>
  <si>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</si>
  <si>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</si>
  <si>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</si>
  <si>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</si>
  <si>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</si>
  <si>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</si>
  <si>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</si>
  <si>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</si>
  <si>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</si>
  <si>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</si>
  <si>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</si>
  <si>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</si>
  <si>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</si>
  <si>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</si>
  <si>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</si>
  <si>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</si>
  <si>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</si>
  <si>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</si>
  <si>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Session unique</t>
  </si>
  <si>
    <t>Oui compensation entre ECUE</t>
  </si>
  <si>
    <t>Oui compensation entre UE</t>
  </si>
  <si>
    <t>Oui compensation entre semestres</t>
  </si>
  <si>
    <t>Possible</t>
  </si>
  <si>
    <t>UECM INTRODUCTION A LA NARRATOLOGIE</t>
  </si>
  <si>
    <t>ATELIERS d'ECRITURE 1</t>
  </si>
  <si>
    <t>ENGLISH &amp; FRENCH FILMWRITING 1</t>
  </si>
  <si>
    <t>NARRATIONS &amp; PRODUCTIONS AUDIOVISUELLES 1</t>
  </si>
  <si>
    <t>OUTILS de l'ENTREPREUNARIAT 1 (Propriété Intellectuelle)</t>
  </si>
  <si>
    <t>UE CLASSIQUES DU CINEMA 1</t>
  </si>
  <si>
    <t>Ecritures dialoguées</t>
  </si>
  <si>
    <t>Script Writing</t>
  </si>
  <si>
    <t xml:space="preserve">Pitch &amp; Script </t>
  </si>
  <si>
    <t>Littérature et Théâtre </t>
  </si>
  <si>
    <t xml:space="preserve">Atelier de micro-récits </t>
  </si>
  <si>
    <t>Oui</t>
  </si>
  <si>
    <t>UE ECRITURE DOCUMENTAIRE</t>
  </si>
  <si>
    <t>ATELIERS d'ECRITURE 2</t>
  </si>
  <si>
    <t>ENGLISH &amp; FRENCH FILMWRITING 2</t>
  </si>
  <si>
    <t>NARRATIONS &amp; PRODUCTIONS AUDIOVISUELLES 2</t>
  </si>
  <si>
    <t>UE CLASSIQUES DU CINEMA 2</t>
  </si>
  <si>
    <t>Storyboarding</t>
  </si>
  <si>
    <t>Pitch &amp; Script</t>
  </si>
  <si>
    <t>Montage et narration filmique</t>
  </si>
  <si>
    <t>ATELIERS d'ECRITURE 3</t>
  </si>
  <si>
    <t>ENGLISH &amp; FRENCH FILMWRITING 3</t>
  </si>
  <si>
    <t>NARRATIONS &amp; PRODUCTIONS AUDIOVISUELLES 3</t>
  </si>
  <si>
    <t>MANAGEMENT des ICC</t>
  </si>
  <si>
    <t>UE CLASSIQUES DU CINEMA 3</t>
  </si>
  <si>
    <t>Economie des courts-métrages</t>
  </si>
  <si>
    <t>Masterclass</t>
  </si>
  <si>
    <t>Option STAGE &amp; SCENARIO</t>
  </si>
  <si>
    <t>OU BIEN</t>
  </si>
  <si>
    <t xml:space="preserve">Scénario ou bible  </t>
  </si>
  <si>
    <t xml:space="preserve">Rapport de stage + séminaire </t>
  </si>
  <si>
    <t>Financement des films de fiction pour le cinéma</t>
  </si>
  <si>
    <t>Film Production Workshop</t>
  </si>
  <si>
    <t>RESIDENCE d'écriture</t>
  </si>
  <si>
    <t>Option RESIDENCE &amp; SCENARIO  (sur dossier)</t>
  </si>
  <si>
    <t>Oui pour chacune des 3 ECUE ateliers d'écriture des 3 premiers semestres ( si note inférieure à 10/20) : Ecritures dialoguées, Pitch &amp; Script, Scriptwriting</t>
  </si>
  <si>
    <t>Humanités et Industries Creatives</t>
  </si>
  <si>
    <t>Script Analysis</t>
  </si>
  <si>
    <t>BONUS CULTURE</t>
  </si>
  <si>
    <t>ARTS &amp; ENTREPRENEURSHIP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</si>
</sst>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charset val="1"/>
    </font>
    <font>
      <b/>
      <sz val="11"/>
      <name val="Calibri (Corps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9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20" fontId="0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9" xfId="0" applyFont="1" applyBorder="1" applyProtection="1"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11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-my.sharepoint.com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emilan/Library/Containers/com.microsoft.Excel/Data/Documents/Volumes\Mes%20Documents\DEVE\Cellule%20APOGEE\2018%20MODULO\MCC\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beluafi/Desktop/DOC%2520Maquette%2520-%2520MCC/MCC-Portail%2520&amp;%2520L1%25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520APOGEE/2018%2520MODULO/MCC/Mod&#232;le%2520MCC-%2520L1%2520L2%2520double%25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17" sqref="A17:I17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92" t="s">
        <v>68</v>
      </c>
      <c r="B1" s="93"/>
      <c r="C1" s="94"/>
      <c r="D1" s="94"/>
      <c r="E1" s="94"/>
      <c r="F1" s="94"/>
      <c r="G1" s="94"/>
      <c r="H1" s="94"/>
      <c r="I1" s="95"/>
      <c r="J1" s="17"/>
    </row>
    <row r="2" spans="1:10" s="10" customFormat="1" ht="25" customHeight="1" x14ac:dyDescent="0.35">
      <c r="A2" s="20" t="s">
        <v>26</v>
      </c>
      <c r="B2" s="50" t="s">
        <v>69</v>
      </c>
      <c r="C2" s="91"/>
      <c r="D2" s="91"/>
      <c r="E2" s="91"/>
      <c r="F2" s="91"/>
      <c r="G2" s="91"/>
      <c r="H2" s="91"/>
      <c r="I2" s="91"/>
      <c r="J2" s="11"/>
    </row>
    <row r="3" spans="1:10" s="9" customFormat="1" ht="25" customHeight="1" x14ac:dyDescent="0.35">
      <c r="A3" s="21" t="s">
        <v>24</v>
      </c>
      <c r="B3" s="96" t="s">
        <v>128</v>
      </c>
      <c r="C3" s="97"/>
      <c r="D3" s="97"/>
      <c r="E3" s="97"/>
      <c r="F3" s="97"/>
      <c r="G3" s="97"/>
      <c r="H3" s="97"/>
      <c r="I3" s="98"/>
      <c r="J3" s="18"/>
    </row>
    <row r="4" spans="1:10" s="9" customFormat="1" ht="25" customHeight="1" x14ac:dyDescent="0.35">
      <c r="A4" s="20" t="s">
        <v>83</v>
      </c>
      <c r="B4" s="51" t="s">
        <v>87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99" t="s">
        <v>32</v>
      </c>
      <c r="B5" s="100"/>
      <c r="C5" s="100"/>
      <c r="D5" s="100"/>
      <c r="E5" s="100"/>
      <c r="F5" s="100"/>
      <c r="G5" s="100"/>
      <c r="H5" s="100"/>
      <c r="I5" s="101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102" t="s">
        <v>28</v>
      </c>
      <c r="B7" s="103"/>
      <c r="C7" s="103"/>
      <c r="D7" s="103"/>
      <c r="E7" s="103"/>
      <c r="F7" s="103"/>
      <c r="G7" s="103"/>
      <c r="H7" s="103"/>
      <c r="I7" s="104"/>
    </row>
    <row r="8" spans="1:10" s="9" customFormat="1" x14ac:dyDescent="0.2">
      <c r="A8" s="85" t="s">
        <v>88</v>
      </c>
      <c r="B8" s="86"/>
      <c r="C8" s="86"/>
      <c r="D8" s="86"/>
      <c r="E8" s="86"/>
      <c r="F8" s="86"/>
      <c r="G8" s="86"/>
      <c r="H8" s="86"/>
      <c r="I8" s="87"/>
    </row>
    <row r="9" spans="1:10" x14ac:dyDescent="0.2">
      <c r="A9" s="76"/>
      <c r="B9" s="77"/>
      <c r="C9" s="77"/>
      <c r="D9" s="77"/>
      <c r="E9" s="77"/>
      <c r="F9" s="77"/>
      <c r="G9" s="77"/>
      <c r="H9" s="77"/>
      <c r="I9" s="78"/>
    </row>
    <row r="10" spans="1:10" x14ac:dyDescent="0.2">
      <c r="A10" s="105" t="s">
        <v>29</v>
      </c>
      <c r="B10" s="106"/>
      <c r="C10" s="106"/>
      <c r="D10" s="106"/>
      <c r="E10" s="106"/>
      <c r="F10" s="106"/>
      <c r="G10" s="106"/>
      <c r="H10" s="106"/>
      <c r="I10" s="107"/>
    </row>
    <row r="11" spans="1:10" s="9" customFormat="1" x14ac:dyDescent="0.2">
      <c r="A11" s="85" t="s">
        <v>89</v>
      </c>
      <c r="B11" s="86"/>
      <c r="C11" s="86"/>
      <c r="D11" s="86"/>
      <c r="E11" s="86"/>
      <c r="F11" s="86"/>
      <c r="G11" s="86"/>
      <c r="H11" s="86"/>
      <c r="I11" s="87"/>
    </row>
    <row r="12" spans="1:10" x14ac:dyDescent="0.2">
      <c r="A12" s="76"/>
      <c r="B12" s="77"/>
      <c r="C12" s="77"/>
      <c r="D12" s="77"/>
      <c r="E12" s="77"/>
      <c r="F12" s="77"/>
      <c r="G12" s="77"/>
      <c r="H12" s="77"/>
      <c r="I12" s="78"/>
    </row>
    <row r="13" spans="1:10" s="14" customFormat="1" x14ac:dyDescent="0.2">
      <c r="A13" s="105" t="s">
        <v>30</v>
      </c>
      <c r="B13" s="106"/>
      <c r="C13" s="106"/>
      <c r="D13" s="106"/>
      <c r="E13" s="106"/>
      <c r="F13" s="106"/>
      <c r="G13" s="106"/>
      <c r="H13" s="106"/>
      <c r="I13" s="107"/>
    </row>
    <row r="14" spans="1:10" s="23" customFormat="1" x14ac:dyDescent="0.2">
      <c r="A14" s="85" t="s">
        <v>90</v>
      </c>
      <c r="B14" s="86"/>
      <c r="C14" s="86"/>
      <c r="D14" s="86"/>
      <c r="E14" s="86"/>
      <c r="F14" s="86"/>
      <c r="G14" s="86"/>
      <c r="H14" s="86"/>
      <c r="I14" s="87"/>
    </row>
    <row r="15" spans="1:10" x14ac:dyDescent="0.2">
      <c r="A15" s="76"/>
      <c r="B15" s="77"/>
      <c r="C15" s="77"/>
      <c r="D15" s="77"/>
      <c r="E15" s="77"/>
      <c r="F15" s="77"/>
      <c r="G15" s="77"/>
      <c r="H15" s="77"/>
      <c r="I15" s="78"/>
    </row>
    <row r="16" spans="1:10" s="14" customFormat="1" x14ac:dyDescent="0.2">
      <c r="A16" s="105" t="s">
        <v>31</v>
      </c>
      <c r="B16" s="106"/>
      <c r="C16" s="106"/>
      <c r="D16" s="106"/>
      <c r="E16" s="106"/>
      <c r="F16" s="106"/>
      <c r="G16" s="106"/>
      <c r="H16" s="106"/>
      <c r="I16" s="107"/>
    </row>
    <row r="17" spans="1:9" s="23" customFormat="1" x14ac:dyDescent="0.2">
      <c r="A17" s="160" t="s">
        <v>127</v>
      </c>
      <c r="B17" s="86"/>
      <c r="C17" s="86"/>
      <c r="D17" s="86"/>
      <c r="E17" s="86"/>
      <c r="F17" s="86"/>
      <c r="G17" s="86"/>
      <c r="H17" s="86"/>
      <c r="I17" s="87"/>
    </row>
    <row r="18" spans="1:9" x14ac:dyDescent="0.2">
      <c r="A18" s="157"/>
      <c r="B18" s="158"/>
      <c r="C18" s="158"/>
      <c r="D18" s="158"/>
      <c r="E18" s="158"/>
      <c r="F18" s="158"/>
      <c r="G18" s="158"/>
      <c r="H18" s="158"/>
      <c r="I18" s="159"/>
    </row>
    <row r="19" spans="1:9" ht="20" customHeight="1" x14ac:dyDescent="0.2">
      <c r="A19" s="79" t="s">
        <v>33</v>
      </c>
      <c r="B19" s="80"/>
      <c r="C19" s="80"/>
      <c r="D19" s="80"/>
      <c r="E19" s="80"/>
      <c r="F19" s="80"/>
      <c r="G19" s="80"/>
      <c r="H19" s="80"/>
      <c r="I19" s="81"/>
    </row>
    <row r="20" spans="1:9" s="9" customFormat="1" x14ac:dyDescent="0.2">
      <c r="A20" s="108" t="s">
        <v>91</v>
      </c>
      <c r="B20" s="109"/>
      <c r="C20" s="109"/>
      <c r="D20" s="109"/>
      <c r="E20" s="109"/>
      <c r="F20" s="109"/>
      <c r="G20" s="109"/>
      <c r="H20" s="109"/>
      <c r="I20" s="110"/>
    </row>
    <row r="21" spans="1:9" x14ac:dyDescent="0.2">
      <c r="A21" s="76"/>
      <c r="B21" s="77"/>
      <c r="C21" s="77"/>
      <c r="D21" s="77"/>
      <c r="E21" s="77"/>
      <c r="F21" s="77"/>
      <c r="G21" s="77"/>
      <c r="H21" s="77"/>
      <c r="I21" s="78"/>
    </row>
    <row r="22" spans="1:9" ht="20" customHeight="1" x14ac:dyDescent="0.2">
      <c r="A22" s="79" t="s">
        <v>56</v>
      </c>
      <c r="B22" s="80"/>
      <c r="C22" s="80"/>
      <c r="D22" s="80"/>
      <c r="E22" s="80"/>
      <c r="F22" s="80"/>
      <c r="G22" s="80"/>
      <c r="H22" s="80"/>
      <c r="I22" s="81"/>
    </row>
    <row r="23" spans="1:9" x14ac:dyDescent="0.2">
      <c r="A23" s="88" t="s">
        <v>84</v>
      </c>
      <c r="B23" s="89"/>
      <c r="C23" s="89"/>
      <c r="D23" s="89"/>
      <c r="E23" s="89"/>
      <c r="F23" s="89"/>
      <c r="G23" s="89"/>
      <c r="H23" s="89"/>
      <c r="I23" s="90"/>
    </row>
    <row r="24" spans="1:9" x14ac:dyDescent="0.2">
      <c r="A24" s="82"/>
      <c r="B24" s="83"/>
      <c r="C24" s="83"/>
      <c r="D24" s="83"/>
      <c r="E24" s="83"/>
      <c r="F24" s="83"/>
      <c r="G24" s="83"/>
      <c r="H24" s="83"/>
      <c r="I24" s="84"/>
    </row>
    <row r="25" spans="1:9" x14ac:dyDescent="0.2">
      <c r="A25" s="73"/>
      <c r="B25" s="74"/>
      <c r="C25" s="74"/>
      <c r="D25" s="74"/>
      <c r="E25" s="74"/>
      <c r="F25" s="74"/>
      <c r="G25" s="74"/>
      <c r="H25" s="74"/>
      <c r="I25" s="75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6"/>
  <sheetViews>
    <sheetView showGridLines="0" showZeros="0" topLeftCell="A8" zoomScale="119" zoomScaleNormal="70" zoomScalePageLayoutView="85" workbookViewId="0">
      <selection activeCell="E37" sqref="E37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25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 x14ac:dyDescent="0.2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 x14ac:dyDescent="0.2">
      <c r="A3" s="24" t="s">
        <v>24</v>
      </c>
      <c r="B3" s="127" t="str">
        <f>'Fiche générale'!B3:I3</f>
        <v>Humanités et Industries Creatives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 x14ac:dyDescent="0.25">
      <c r="A4" s="24" t="s">
        <v>17</v>
      </c>
      <c r="B4" s="25"/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15"/>
      <c r="F13" s="115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16" t="s">
        <v>18</v>
      </c>
      <c r="K14" s="117"/>
      <c r="L14" s="118"/>
      <c r="M14" s="116" t="s">
        <v>19</v>
      </c>
      <c r="N14" s="118"/>
      <c r="O14" s="111" t="s">
        <v>65</v>
      </c>
      <c r="P14" s="112"/>
      <c r="Q14" s="113"/>
      <c r="R14" s="114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19" t="str">
        <f>IF(H17="CCI (CC Intégral)","CT pour les dispensés","Contrôle Terminal")</f>
        <v>CT pour les dispensés</v>
      </c>
      <c r="L15" s="120"/>
      <c r="M15" s="119" t="s">
        <v>21</v>
      </c>
      <c r="N15" s="120"/>
      <c r="O15" s="43" t="s">
        <v>67</v>
      </c>
      <c r="P15" s="56" t="s">
        <v>21</v>
      </c>
      <c r="Q15" s="57"/>
      <c r="R15" s="114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14"/>
    </row>
    <row r="17" spans="1:18" ht="15" customHeight="1" x14ac:dyDescent="0.2">
      <c r="A17" s="1" t="s">
        <v>0</v>
      </c>
      <c r="B17" s="145" t="s">
        <v>92</v>
      </c>
      <c r="C17" s="61"/>
      <c r="D17" s="61">
        <v>6</v>
      </c>
      <c r="E17" s="3">
        <v>1</v>
      </c>
      <c r="F17" s="3" t="s">
        <v>103</v>
      </c>
      <c r="G17" s="3" t="s">
        <v>103</v>
      </c>
      <c r="H17" s="3" t="s">
        <v>61</v>
      </c>
      <c r="I17" s="3"/>
      <c r="J17" s="1">
        <v>2</v>
      </c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145"/>
      <c r="C18" s="61"/>
      <c r="D18" s="61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/>
      <c r="B19" s="145"/>
      <c r="C19" s="61"/>
      <c r="D19" s="61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145"/>
      <c r="C20" s="61"/>
      <c r="D20" s="61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0</v>
      </c>
      <c r="B21" s="146" t="s">
        <v>93</v>
      </c>
      <c r="C21" s="61"/>
      <c r="D21" s="61">
        <v>6</v>
      </c>
      <c r="E21" s="3">
        <v>1</v>
      </c>
      <c r="F21" s="3" t="s">
        <v>103</v>
      </c>
      <c r="G21" s="3" t="s">
        <v>103</v>
      </c>
      <c r="H21" s="3" t="s">
        <v>61</v>
      </c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147" t="s">
        <v>98</v>
      </c>
      <c r="C22" s="62"/>
      <c r="D22" s="62"/>
      <c r="E22" s="3">
        <v>1</v>
      </c>
      <c r="F22" s="3" t="s">
        <v>103</v>
      </c>
      <c r="G22" s="3" t="s">
        <v>103</v>
      </c>
      <c r="H22" s="3" t="s">
        <v>61</v>
      </c>
      <c r="I22" s="3"/>
      <c r="J22" s="1">
        <v>2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147"/>
      <c r="C23" s="62"/>
      <c r="D23" s="62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0</v>
      </c>
      <c r="B24" s="145" t="s">
        <v>94</v>
      </c>
      <c r="C24" s="61"/>
      <c r="D24" s="61">
        <v>6</v>
      </c>
      <c r="E24" s="3">
        <v>1</v>
      </c>
      <c r="F24" s="3" t="s">
        <v>103</v>
      </c>
      <c r="G24" s="3" t="s">
        <v>103</v>
      </c>
      <c r="H24" s="3" t="s">
        <v>61</v>
      </c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 t="s">
        <v>37</v>
      </c>
      <c r="B25" s="148" t="s">
        <v>99</v>
      </c>
      <c r="C25" s="62"/>
      <c r="D25" s="62"/>
      <c r="E25" s="3">
        <v>1</v>
      </c>
      <c r="F25" s="3" t="s">
        <v>103</v>
      </c>
      <c r="G25" s="3" t="s">
        <v>103</v>
      </c>
      <c r="H25" s="3" t="s">
        <v>61</v>
      </c>
      <c r="I25" s="3"/>
      <c r="J25" s="1">
        <v>2</v>
      </c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37</v>
      </c>
      <c r="B26" s="148" t="s">
        <v>100</v>
      </c>
      <c r="C26" s="62"/>
      <c r="D26" s="62"/>
      <c r="E26" s="3">
        <v>1</v>
      </c>
      <c r="F26" s="3" t="s">
        <v>103</v>
      </c>
      <c r="G26" s="3" t="s">
        <v>103</v>
      </c>
      <c r="H26" s="3" t="s">
        <v>61</v>
      </c>
      <c r="I26" s="3"/>
      <c r="J26" s="1">
        <v>2</v>
      </c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47"/>
      <c r="C27" s="62"/>
      <c r="D27" s="62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 t="s">
        <v>0</v>
      </c>
      <c r="B28" s="145" t="s">
        <v>95</v>
      </c>
      <c r="C28" s="61"/>
      <c r="D28" s="61">
        <v>6</v>
      </c>
      <c r="E28" s="3">
        <v>1</v>
      </c>
      <c r="F28" s="3" t="s">
        <v>103</v>
      </c>
      <c r="G28" s="3" t="s">
        <v>103</v>
      </c>
      <c r="H28" s="3" t="s">
        <v>61</v>
      </c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 t="s">
        <v>37</v>
      </c>
      <c r="B29" s="149" t="s">
        <v>101</v>
      </c>
      <c r="C29" s="71"/>
      <c r="D29" s="62"/>
      <c r="E29" s="1">
        <v>1</v>
      </c>
      <c r="F29" s="1" t="s">
        <v>103</v>
      </c>
      <c r="G29" s="3" t="s">
        <v>103</v>
      </c>
      <c r="H29" s="3" t="s">
        <v>61</v>
      </c>
      <c r="I29" s="1"/>
      <c r="J29" s="1">
        <v>2</v>
      </c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 t="s">
        <v>37</v>
      </c>
      <c r="B30" s="148" t="s">
        <v>102</v>
      </c>
      <c r="C30" s="62"/>
      <c r="D30" s="62"/>
      <c r="E30" s="1">
        <v>1</v>
      </c>
      <c r="F30" s="1" t="s">
        <v>103</v>
      </c>
      <c r="G30" s="3" t="s">
        <v>103</v>
      </c>
      <c r="H30" s="3" t="s">
        <v>61</v>
      </c>
      <c r="I30" s="1"/>
      <c r="J30" s="1">
        <v>2</v>
      </c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 t="s">
        <v>37</v>
      </c>
      <c r="B31" s="148" t="s">
        <v>129</v>
      </c>
      <c r="C31" s="71"/>
      <c r="D31" s="62"/>
      <c r="E31" s="1">
        <v>1</v>
      </c>
      <c r="F31" s="1" t="s">
        <v>103</v>
      </c>
      <c r="G31" s="3" t="s">
        <v>103</v>
      </c>
      <c r="H31" s="3" t="s">
        <v>61</v>
      </c>
      <c r="I31" s="1"/>
      <c r="J31" s="1">
        <v>2</v>
      </c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50"/>
      <c r="C32" s="62"/>
      <c r="D32" s="6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 customHeight="1" x14ac:dyDescent="0.2">
      <c r="A33" s="1" t="s">
        <v>0</v>
      </c>
      <c r="B33" s="151" t="s">
        <v>96</v>
      </c>
      <c r="C33" s="61"/>
      <c r="D33" s="61">
        <v>3</v>
      </c>
      <c r="E33" s="1">
        <v>1</v>
      </c>
      <c r="F33" s="1" t="s">
        <v>103</v>
      </c>
      <c r="G33" s="3" t="s">
        <v>103</v>
      </c>
      <c r="H33" s="3" t="s">
        <v>61</v>
      </c>
      <c r="I33" s="1"/>
      <c r="J33" s="1">
        <v>2</v>
      </c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145"/>
      <c r="C34" s="61"/>
      <c r="D34" s="61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 t="s">
        <v>0</v>
      </c>
      <c r="B35" s="145" t="s">
        <v>97</v>
      </c>
      <c r="C35" s="61"/>
      <c r="D35" s="61">
        <v>3</v>
      </c>
      <c r="E35" s="1">
        <v>1</v>
      </c>
      <c r="F35" s="1" t="s">
        <v>103</v>
      </c>
      <c r="G35" s="3" t="s">
        <v>103</v>
      </c>
      <c r="H35" s="3" t="s">
        <v>61</v>
      </c>
      <c r="I35" s="1"/>
      <c r="J35" s="2">
        <v>2</v>
      </c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45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 t="s">
        <v>0</v>
      </c>
      <c r="B37" s="144" t="s">
        <v>130</v>
      </c>
      <c r="C37" s="2"/>
      <c r="D37" s="3">
        <v>0</v>
      </c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</row>
    <row r="42" spans="1:18" ht="19" x14ac:dyDescent="0.2">
      <c r="A42" s="1"/>
      <c r="B42" s="48"/>
      <c r="C42" s="5"/>
      <c r="D42" s="3"/>
      <c r="E42" s="6"/>
      <c r="F42" s="6"/>
      <c r="G42" s="6"/>
      <c r="H42" s="6"/>
      <c r="I42" s="6"/>
      <c r="J42" s="5"/>
      <c r="K42" s="1"/>
      <c r="L42" s="1"/>
      <c r="M42" s="1"/>
      <c r="N42" s="1"/>
      <c r="O42" s="1"/>
      <c r="P42" s="1"/>
      <c r="Q42" s="1"/>
      <c r="R42" s="1"/>
    </row>
    <row r="43" spans="1:18" ht="17" x14ac:dyDescent="0.2">
      <c r="A43" s="1"/>
      <c r="B43" s="49"/>
      <c r="C43" s="7"/>
      <c r="D43" s="3"/>
      <c r="E43" s="1"/>
      <c r="F43" s="1"/>
      <c r="G43" s="1"/>
      <c r="H43" s="1"/>
      <c r="I43" s="1"/>
      <c r="J43" s="7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  <row r="596" spans="1:14" x14ac:dyDescent="0.2">
      <c r="A596" s="52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2"/>
      <c r="M596" s="52"/>
      <c r="N596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J15:K15 M15 E9 G9 A16:N16">
    <cfRule type="expression" dxfId="117" priority="24">
      <formula>$A$11=2</formula>
    </cfRule>
    <cfRule type="expression" dxfId="116" priority="25">
      <formula>$A$11=3</formula>
    </cfRule>
    <cfRule type="expression" dxfId="115" priority="26">
      <formula>$A$11=1</formula>
    </cfRule>
  </conditionalFormatting>
  <conditionalFormatting sqref="I17:I53 K17:L53">
    <cfRule type="expression" dxfId="114" priority="23">
      <formula>$H17="CCI (CC Intégral)"</formula>
    </cfRule>
  </conditionalFormatting>
  <conditionalFormatting sqref="I17:J53">
    <cfRule type="expression" dxfId="113" priority="22">
      <formula>$H17="CT (Contrôle terminal)"</formula>
    </cfRule>
  </conditionalFormatting>
  <conditionalFormatting sqref="K15:L16">
    <cfRule type="expression" dxfId="112" priority="18">
      <formula>$H$17="CCI (CC Intégral)"</formula>
    </cfRule>
  </conditionalFormatting>
  <conditionalFormatting sqref="O15">
    <cfRule type="expression" dxfId="111" priority="15">
      <formula>$A$11=2</formula>
    </cfRule>
    <cfRule type="expression" dxfId="110" priority="16">
      <formula>$A$11=3</formula>
    </cfRule>
    <cfRule type="expression" dxfId="109" priority="17">
      <formula>$A$11=1</formula>
    </cfRule>
  </conditionalFormatting>
  <conditionalFormatting sqref="P15:Q15">
    <cfRule type="expression" dxfId="108" priority="12">
      <formula>$A$11=2</formula>
    </cfRule>
    <cfRule type="expression" dxfId="107" priority="13">
      <formula>$A$11=3</formula>
    </cfRule>
    <cfRule type="expression" dxfId="106" priority="14">
      <formula>$A$11=1</formula>
    </cfRule>
  </conditionalFormatting>
  <conditionalFormatting sqref="P16:Q16">
    <cfRule type="expression" dxfId="105" priority="9">
      <formula>$A$11=2</formula>
    </cfRule>
    <cfRule type="expression" dxfId="104" priority="10">
      <formula>$A$11=4</formula>
    </cfRule>
    <cfRule type="expression" dxfId="103" priority="11">
      <formula>$A$11=1</formula>
    </cfRule>
  </conditionalFormatting>
  <conditionalFormatting sqref="O16">
    <cfRule type="expression" dxfId="102" priority="6">
      <formula>$A$11=2</formula>
    </cfRule>
    <cfRule type="expression" dxfId="101" priority="7">
      <formula>$A$11=4</formula>
    </cfRule>
    <cfRule type="expression" dxfId="100" priority="8">
      <formula>$A$11=1</formula>
    </cfRule>
  </conditionalFormatting>
  <dataValidations count="5">
    <dataValidation type="list" allowBlank="1" showInputMessage="1" showErrorMessage="1" sqref="M17:M53 K17:K53" xr:uid="{00000000-0002-0000-0100-000000000000}">
      <formula1>Nature_contrôle</formula1>
    </dataValidation>
    <dataValidation type="list" allowBlank="1" showInputMessage="1" showErrorMessage="1" sqref="H17:H53" xr:uid="{00000000-0002-0000-0100-000001000000}">
      <formula1>Type_contrôle</formula1>
    </dataValidation>
    <dataValidation type="list" allowBlank="1" showInputMessage="1" showErrorMessage="1" sqref="A17:A53" xr:uid="{00000000-0002-0000-0100-000002000000}">
      <formula1>Nat_ELP</formula1>
    </dataValidation>
    <dataValidation type="list" allowBlank="1" showInputMessage="1" showErrorMessage="1" sqref="F17:G53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3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'/Users/sergemilan/Library/Containers/com.microsoft.Excel/Data/Documents/Volumes\Mes Documents\DEVE\Cellule APOGEE\2018 MODULO\MCC\D:\Volumes\Mes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M14:N53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zoomScaleNormal="70" zoomScalePageLayoutView="85" workbookViewId="0">
      <selection activeCell="H35" sqref="H35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2.83203125" style="34" bestFit="1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 x14ac:dyDescent="0.2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 x14ac:dyDescent="0.2">
      <c r="A3" s="24" t="s">
        <v>24</v>
      </c>
      <c r="B3" s="127" t="str">
        <f>'Fiche générale'!B3:I3</f>
        <v>Humanités et Industries Creatives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 x14ac:dyDescent="0.25">
      <c r="A4" s="24" t="s">
        <v>17</v>
      </c>
      <c r="B4" s="25"/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15"/>
      <c r="F13" s="115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16" t="s">
        <v>18</v>
      </c>
      <c r="K14" s="117"/>
      <c r="L14" s="118"/>
      <c r="M14" s="116" t="s">
        <v>19</v>
      </c>
      <c r="N14" s="118"/>
      <c r="O14" s="111" t="s">
        <v>65</v>
      </c>
      <c r="P14" s="112"/>
      <c r="Q14" s="113"/>
      <c r="R14" s="114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19" t="str">
        <f>IF(H17="CCI (CC Intégral)","CT pour les dispensés","Contrôle Terminal")</f>
        <v>CT pour les dispensés</v>
      </c>
      <c r="L15" s="120"/>
      <c r="M15" s="119" t="s">
        <v>21</v>
      </c>
      <c r="N15" s="120"/>
      <c r="O15" s="43" t="s">
        <v>67</v>
      </c>
      <c r="P15" s="56" t="s">
        <v>21</v>
      </c>
      <c r="Q15" s="57"/>
      <c r="R15" s="114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14"/>
    </row>
    <row r="17" spans="1:18" ht="15" customHeight="1" x14ac:dyDescent="0.2">
      <c r="A17" s="1" t="s">
        <v>0</v>
      </c>
      <c r="B17" s="153" t="s">
        <v>131</v>
      </c>
      <c r="C17" s="2"/>
      <c r="D17" s="61">
        <v>6</v>
      </c>
      <c r="E17" s="3">
        <v>1</v>
      </c>
      <c r="F17" s="3" t="s">
        <v>103</v>
      </c>
      <c r="G17" s="3" t="s">
        <v>103</v>
      </c>
      <c r="H17" s="3" t="s">
        <v>61</v>
      </c>
      <c r="I17" s="3"/>
      <c r="J17" s="1">
        <v>2</v>
      </c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145"/>
      <c r="C18" s="2"/>
      <c r="D18" s="61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 t="s">
        <v>0</v>
      </c>
      <c r="B19" s="145" t="s">
        <v>104</v>
      </c>
      <c r="C19" s="54"/>
      <c r="D19" s="61">
        <v>3</v>
      </c>
      <c r="E19" s="3">
        <v>1</v>
      </c>
      <c r="F19" s="3" t="s">
        <v>103</v>
      </c>
      <c r="G19" s="3" t="s">
        <v>103</v>
      </c>
      <c r="H19" s="3" t="s">
        <v>61</v>
      </c>
      <c r="I19" s="3"/>
      <c r="J19" s="1">
        <v>2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145"/>
      <c r="C20" s="2"/>
      <c r="D20" s="61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0</v>
      </c>
      <c r="B21" s="146" t="s">
        <v>105</v>
      </c>
      <c r="C21" s="2"/>
      <c r="D21" s="61">
        <v>6</v>
      </c>
      <c r="E21" s="3">
        <v>1</v>
      </c>
      <c r="F21" s="3" t="s">
        <v>103</v>
      </c>
      <c r="G21" s="3" t="s">
        <v>103</v>
      </c>
      <c r="H21" s="3" t="s">
        <v>61</v>
      </c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147" t="s">
        <v>109</v>
      </c>
      <c r="C22" s="72"/>
      <c r="D22" s="61"/>
      <c r="E22" s="3">
        <v>1</v>
      </c>
      <c r="F22" s="3" t="s">
        <v>103</v>
      </c>
      <c r="G22" s="3" t="s">
        <v>103</v>
      </c>
      <c r="H22" s="3" t="s">
        <v>61</v>
      </c>
      <c r="I22" s="3"/>
      <c r="J22" s="1">
        <v>2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147" t="s">
        <v>98</v>
      </c>
      <c r="C23" s="2"/>
      <c r="D23" s="61"/>
      <c r="E23" s="3">
        <v>1</v>
      </c>
      <c r="F23" s="3" t="s">
        <v>103</v>
      </c>
      <c r="G23" s="3" t="s">
        <v>103</v>
      </c>
      <c r="H23" s="3" t="s">
        <v>61</v>
      </c>
      <c r="I23" s="3"/>
      <c r="J23" s="1">
        <v>2</v>
      </c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47"/>
      <c r="C24" s="4"/>
      <c r="D24" s="61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 t="s">
        <v>0</v>
      </c>
      <c r="B25" s="145" t="s">
        <v>106</v>
      </c>
      <c r="C25" s="2"/>
      <c r="D25" s="61">
        <v>6</v>
      </c>
      <c r="E25" s="3">
        <v>1</v>
      </c>
      <c r="F25" s="3" t="s">
        <v>103</v>
      </c>
      <c r="G25" s="3" t="s">
        <v>103</v>
      </c>
      <c r="H25" s="3" t="s">
        <v>61</v>
      </c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37</v>
      </c>
      <c r="B26" s="148" t="s">
        <v>99</v>
      </c>
      <c r="C26" s="2"/>
      <c r="D26" s="61"/>
      <c r="E26" s="3">
        <v>1</v>
      </c>
      <c r="F26" s="3" t="s">
        <v>103</v>
      </c>
      <c r="G26" s="3" t="s">
        <v>103</v>
      </c>
      <c r="H26" s="3" t="s">
        <v>61</v>
      </c>
      <c r="I26" s="3"/>
      <c r="J26" s="1">
        <v>2</v>
      </c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148" t="s">
        <v>110</v>
      </c>
      <c r="C27" s="2"/>
      <c r="D27" s="61"/>
      <c r="E27" s="3">
        <v>1</v>
      </c>
      <c r="F27" s="3" t="s">
        <v>103</v>
      </c>
      <c r="G27" s="3" t="s">
        <v>103</v>
      </c>
      <c r="H27" s="3" t="s">
        <v>61</v>
      </c>
      <c r="I27" s="3"/>
      <c r="J27" s="1">
        <v>2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47"/>
      <c r="C28" s="2"/>
      <c r="D28" s="61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 t="s">
        <v>0</v>
      </c>
      <c r="B29" s="145" t="s">
        <v>107</v>
      </c>
      <c r="C29" s="1"/>
      <c r="D29" s="61">
        <v>6</v>
      </c>
      <c r="E29" s="3">
        <v>1</v>
      </c>
      <c r="F29" s="3" t="s">
        <v>103</v>
      </c>
      <c r="G29" s="3" t="s">
        <v>103</v>
      </c>
      <c r="H29" s="3" t="s">
        <v>61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48"/>
      <c r="C30" s="1"/>
      <c r="D30" s="61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 t="s">
        <v>37</v>
      </c>
      <c r="B31" s="148" t="s">
        <v>111</v>
      </c>
      <c r="C31" s="1"/>
      <c r="D31" s="61"/>
      <c r="E31" s="3">
        <v>1</v>
      </c>
      <c r="F31" s="3" t="s">
        <v>103</v>
      </c>
      <c r="G31" s="3" t="s">
        <v>103</v>
      </c>
      <c r="H31" s="3" t="s">
        <v>61</v>
      </c>
      <c r="I31" s="1"/>
      <c r="J31" s="1">
        <v>2</v>
      </c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47"/>
      <c r="C32" s="1"/>
      <c r="D32" s="6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 t="s">
        <v>0</v>
      </c>
      <c r="B33" s="145" t="s">
        <v>108</v>
      </c>
      <c r="C33" s="2"/>
      <c r="D33" s="61">
        <v>3</v>
      </c>
      <c r="E33" s="3">
        <v>1</v>
      </c>
      <c r="F33" s="3" t="s">
        <v>103</v>
      </c>
      <c r="G33" s="3" t="s">
        <v>103</v>
      </c>
      <c r="H33" s="3" t="s">
        <v>61</v>
      </c>
      <c r="I33" s="1"/>
      <c r="J33" s="1">
        <v>2</v>
      </c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145"/>
      <c r="C34" s="2"/>
      <c r="D34" s="61"/>
      <c r="E34" s="1"/>
      <c r="F34" s="3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 t="s">
        <v>0</v>
      </c>
      <c r="B35" s="152" t="s">
        <v>130</v>
      </c>
      <c r="C35" s="2"/>
      <c r="D35" s="53"/>
      <c r="E35" s="5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45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154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</mergeCells>
  <conditionalFormatting sqref="J15:K15 M15 E9 G9 A16:N16">
    <cfRule type="expression" dxfId="92" priority="23">
      <formula>$A$11=2</formula>
    </cfRule>
    <cfRule type="expression" dxfId="91" priority="24">
      <formula>$A$11=3</formula>
    </cfRule>
    <cfRule type="expression" dxfId="90" priority="25">
      <formula>$A$11=1</formula>
    </cfRule>
  </conditionalFormatting>
  <conditionalFormatting sqref="I17:I52 K17:L52">
    <cfRule type="expression" dxfId="89" priority="22">
      <formula>$H17="CCI (CC Intégral)"</formula>
    </cfRule>
  </conditionalFormatting>
  <conditionalFormatting sqref="I17:J52">
    <cfRule type="expression" dxfId="88" priority="21">
      <formula>$H17="CT (Contrôle terminal)"</formula>
    </cfRule>
  </conditionalFormatting>
  <conditionalFormatting sqref="K15:L16">
    <cfRule type="expression" dxfId="87" priority="18">
      <formula>$H$17="CCI (CC Intégral)"</formula>
    </cfRule>
  </conditionalFormatting>
  <conditionalFormatting sqref="O15">
    <cfRule type="expression" dxfId="86" priority="15">
      <formula>$A$11=2</formula>
    </cfRule>
    <cfRule type="expression" dxfId="85" priority="16">
      <formula>$A$11=3</formula>
    </cfRule>
    <cfRule type="expression" dxfId="84" priority="17">
      <formula>$A$11=1</formula>
    </cfRule>
  </conditionalFormatting>
  <conditionalFormatting sqref="P15:Q15">
    <cfRule type="expression" dxfId="83" priority="12">
      <formula>$A$11=2</formula>
    </cfRule>
    <cfRule type="expression" dxfId="82" priority="13">
      <formula>$A$11=3</formula>
    </cfRule>
    <cfRule type="expression" dxfId="81" priority="14">
      <formula>$A$11=1</formula>
    </cfRule>
  </conditionalFormatting>
  <conditionalFormatting sqref="P16:Q16">
    <cfRule type="expression" dxfId="80" priority="9">
      <formula>$A$11=2</formula>
    </cfRule>
    <cfRule type="expression" dxfId="79" priority="10">
      <formula>$A$11=4</formula>
    </cfRule>
    <cfRule type="expression" dxfId="78" priority="11">
      <formula>$A$11=1</formula>
    </cfRule>
  </conditionalFormatting>
  <conditionalFormatting sqref="O16">
    <cfRule type="expression" dxfId="77" priority="6">
      <formula>$A$11=2</formula>
    </cfRule>
    <cfRule type="expression" dxfId="76" priority="7">
      <formula>$A$11=4</formula>
    </cfRule>
    <cfRule type="expression" dxfId="75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'/Users/sergemilan/Library/Containers/com.microsoft.Excel/Data/Documents/Volumes\Mes Documents\DEVE\Cellule APOGEE\2018 MODULO\MCC\D:\Volumes\Mes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6"/>
  <sheetViews>
    <sheetView showGridLines="0" showZeros="0" zoomScaleNormal="70" zoomScalePageLayoutView="85" workbookViewId="0">
      <selection activeCell="C40" sqref="C40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 x14ac:dyDescent="0.2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 x14ac:dyDescent="0.2">
      <c r="A3" s="24" t="s">
        <v>24</v>
      </c>
      <c r="B3" s="127" t="str">
        <f>'Fiche générale'!B3:I3</f>
        <v>Humanités et Industries Creatives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15"/>
      <c r="F13" s="115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16" t="s">
        <v>18</v>
      </c>
      <c r="K14" s="117"/>
      <c r="L14" s="118"/>
      <c r="M14" s="116" t="s">
        <v>19</v>
      </c>
      <c r="N14" s="118"/>
      <c r="O14" s="111" t="s">
        <v>65</v>
      </c>
      <c r="P14" s="112"/>
      <c r="Q14" s="113"/>
      <c r="R14" s="114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19" t="str">
        <f>IF(H17="CCI (CC Intégral)","CT pour les dispensés","Contrôle Terminal")</f>
        <v>CT pour les dispensés</v>
      </c>
      <c r="L15" s="120"/>
      <c r="M15" s="119" t="s">
        <v>21</v>
      </c>
      <c r="N15" s="120"/>
      <c r="O15" s="43" t="s">
        <v>67</v>
      </c>
      <c r="P15" s="56" t="s">
        <v>21</v>
      </c>
      <c r="Q15" s="57"/>
      <c r="R15" s="114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14"/>
    </row>
    <row r="17" spans="1:18" ht="15" customHeight="1" x14ac:dyDescent="0.2">
      <c r="A17" s="1" t="s">
        <v>0</v>
      </c>
      <c r="B17" s="58" t="s">
        <v>112</v>
      </c>
      <c r="C17" s="2"/>
      <c r="D17" s="65">
        <v>6</v>
      </c>
      <c r="E17" s="3">
        <v>1</v>
      </c>
      <c r="F17" s="3" t="s">
        <v>103</v>
      </c>
      <c r="G17" s="3" t="s">
        <v>103</v>
      </c>
      <c r="H17" s="3" t="s">
        <v>61</v>
      </c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64" t="s">
        <v>98</v>
      </c>
      <c r="C18" s="54"/>
      <c r="D18" s="65"/>
      <c r="E18" s="3">
        <v>1</v>
      </c>
      <c r="F18" s="3" t="s">
        <v>103</v>
      </c>
      <c r="G18" s="3" t="s">
        <v>103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/>
      <c r="B19" s="155"/>
      <c r="C19" s="155"/>
      <c r="D19" s="66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59"/>
      <c r="C20" s="2"/>
      <c r="D20" s="66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0</v>
      </c>
      <c r="B21" s="58" t="s">
        <v>113</v>
      </c>
      <c r="C21" s="2"/>
      <c r="D21" s="65">
        <v>6</v>
      </c>
      <c r="E21" s="3">
        <v>1</v>
      </c>
      <c r="F21" s="3" t="s">
        <v>103</v>
      </c>
      <c r="G21" s="3" t="s">
        <v>103</v>
      </c>
      <c r="H21" s="3" t="s">
        <v>61</v>
      </c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60" t="s">
        <v>99</v>
      </c>
      <c r="C22" s="2"/>
      <c r="D22" s="66"/>
      <c r="E22" s="3">
        <v>1</v>
      </c>
      <c r="F22" s="3" t="s">
        <v>103</v>
      </c>
      <c r="G22" s="3" t="s">
        <v>103</v>
      </c>
      <c r="H22" s="3" t="s">
        <v>61</v>
      </c>
      <c r="I22" s="3"/>
      <c r="J22" s="1">
        <v>2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60" t="s">
        <v>110</v>
      </c>
      <c r="C23" s="2"/>
      <c r="D23" s="66"/>
      <c r="E23" s="3">
        <v>1</v>
      </c>
      <c r="F23" s="3" t="s">
        <v>103</v>
      </c>
      <c r="G23" s="3" t="s">
        <v>103</v>
      </c>
      <c r="H23" s="3" t="s">
        <v>61</v>
      </c>
      <c r="I23" s="3"/>
      <c r="J23" s="1">
        <v>2</v>
      </c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59"/>
      <c r="C24" s="4"/>
      <c r="D24" s="66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 t="s">
        <v>0</v>
      </c>
      <c r="B25" s="58" t="s">
        <v>114</v>
      </c>
      <c r="C25" s="2"/>
      <c r="D25" s="65">
        <v>6</v>
      </c>
      <c r="E25" s="3">
        <v>1</v>
      </c>
      <c r="F25" s="3" t="s">
        <v>103</v>
      </c>
      <c r="G25" s="3" t="s">
        <v>103</v>
      </c>
      <c r="H25" s="3" t="s">
        <v>61</v>
      </c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37</v>
      </c>
      <c r="B26" s="64" t="s">
        <v>117</v>
      </c>
      <c r="C26" s="2"/>
      <c r="D26" s="66"/>
      <c r="E26" s="3">
        <v>1</v>
      </c>
      <c r="F26" s="3" t="s">
        <v>103</v>
      </c>
      <c r="G26" s="3" t="s">
        <v>103</v>
      </c>
      <c r="H26" s="3" t="s">
        <v>61</v>
      </c>
      <c r="I26" s="3"/>
      <c r="J26" s="1">
        <v>2</v>
      </c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64" t="s">
        <v>118</v>
      </c>
      <c r="C27" s="2"/>
      <c r="D27" s="66"/>
      <c r="E27" s="3">
        <v>1</v>
      </c>
      <c r="F27" s="3" t="s">
        <v>103</v>
      </c>
      <c r="G27" s="3" t="s">
        <v>103</v>
      </c>
      <c r="H27" s="3" t="s">
        <v>61</v>
      </c>
      <c r="I27" s="3"/>
      <c r="J27" s="1">
        <v>2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 t="s">
        <v>37</v>
      </c>
      <c r="B28" s="64" t="s">
        <v>124</v>
      </c>
      <c r="C28" s="2"/>
      <c r="D28" s="66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64" t="s">
        <v>37</v>
      </c>
      <c r="B29" s="64" t="s">
        <v>123</v>
      </c>
      <c r="C29" s="1"/>
      <c r="D29" s="66"/>
      <c r="E29" s="1"/>
      <c r="F29" s="1" t="s">
        <v>103</v>
      </c>
      <c r="G29" s="1" t="s">
        <v>103</v>
      </c>
      <c r="H29" s="1" t="s">
        <v>61</v>
      </c>
      <c r="I29" s="1"/>
      <c r="J29" s="1">
        <v>2</v>
      </c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 t="s">
        <v>0</v>
      </c>
      <c r="B30" s="58" t="s">
        <v>115</v>
      </c>
      <c r="C30" s="1"/>
      <c r="D30" s="65">
        <v>6</v>
      </c>
      <c r="E30" s="3">
        <v>1</v>
      </c>
      <c r="F30" s="3" t="s">
        <v>103</v>
      </c>
      <c r="G30" s="3" t="s">
        <v>103</v>
      </c>
      <c r="H30" s="3" t="s">
        <v>61</v>
      </c>
      <c r="I30" s="1"/>
      <c r="J30" s="1">
        <v>2</v>
      </c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58"/>
      <c r="C31" s="1"/>
      <c r="D31" s="6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 t="s">
        <v>0</v>
      </c>
      <c r="B32" s="63" t="s">
        <v>116</v>
      </c>
      <c r="C32" s="1"/>
      <c r="D32" s="61">
        <v>6</v>
      </c>
      <c r="E32" s="3">
        <v>1</v>
      </c>
      <c r="F32" s="3" t="s">
        <v>103</v>
      </c>
      <c r="G32" s="3" t="s">
        <v>103</v>
      </c>
      <c r="H32" s="3" t="s">
        <v>61</v>
      </c>
      <c r="I32" s="1"/>
      <c r="J32" s="1">
        <v>2</v>
      </c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2"/>
      <c r="C41" s="2"/>
      <c r="D41" s="3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</row>
    <row r="42" spans="1:18" ht="19" x14ac:dyDescent="0.2">
      <c r="A42" s="1"/>
      <c r="B42" s="48"/>
      <c r="C42" s="5"/>
      <c r="D42" s="3"/>
      <c r="E42" s="6"/>
      <c r="F42" s="6"/>
      <c r="G42" s="6"/>
      <c r="H42" s="6"/>
      <c r="I42" s="6"/>
      <c r="J42" s="5"/>
      <c r="K42" s="1"/>
      <c r="L42" s="1"/>
      <c r="M42" s="1"/>
      <c r="N42" s="1"/>
      <c r="O42" s="1"/>
      <c r="P42" s="1"/>
      <c r="Q42" s="1"/>
      <c r="R42" s="1"/>
    </row>
    <row r="43" spans="1:18" ht="17" x14ac:dyDescent="0.2">
      <c r="A43" s="1"/>
      <c r="B43" s="49"/>
      <c r="C43" s="7"/>
      <c r="D43" s="3"/>
      <c r="E43" s="1"/>
      <c r="F43" s="1"/>
      <c r="G43" s="1"/>
      <c r="H43" s="1"/>
      <c r="I43" s="1"/>
      <c r="J43" s="7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116"/>
      <c r="K352" s="117"/>
      <c r="L352" s="118"/>
      <c r="M352" s="52"/>
      <c r="N352" s="52"/>
    </row>
    <row r="353" spans="1:14" ht="16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40"/>
      <c r="K353" s="119"/>
      <c r="L353" s="120"/>
      <c r="M353" s="52"/>
      <c r="N353" s="52"/>
    </row>
    <row r="354" spans="1:14" ht="16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43"/>
      <c r="K354" s="43"/>
      <c r="L354" s="43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1"/>
      <c r="K356" s="1"/>
      <c r="L356" s="1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3"/>
      <c r="K357" s="3"/>
      <c r="L357" s="3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1"/>
      <c r="K370" s="1"/>
      <c r="L370" s="1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2"/>
      <c r="K378" s="1"/>
      <c r="L378" s="1"/>
      <c r="M378" s="52"/>
      <c r="N378" s="52"/>
    </row>
    <row r="379" spans="1:14" ht="19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5"/>
      <c r="K379" s="1"/>
      <c r="L379" s="1"/>
      <c r="M379" s="52"/>
      <c r="N379" s="52"/>
    </row>
    <row r="380" spans="1:14" ht="17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7"/>
      <c r="K380" s="1"/>
      <c r="L380" s="1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2"/>
      <c r="K390" s="1"/>
      <c r="L390" s="1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  <row r="596" spans="1:14" x14ac:dyDescent="0.2">
      <c r="A596" s="52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2"/>
      <c r="M596" s="52"/>
      <c r="N596" s="52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  <mergeCell ref="O14:Q14"/>
    <mergeCell ref="R14:R16"/>
    <mergeCell ref="K15:L15"/>
    <mergeCell ref="M15:N15"/>
    <mergeCell ref="E10:F10"/>
    <mergeCell ref="G10:H10"/>
    <mergeCell ref="J352:L352"/>
    <mergeCell ref="K353:L353"/>
    <mergeCell ref="E13:F13"/>
    <mergeCell ref="J14:L14"/>
    <mergeCell ref="M14:N14"/>
  </mergeCells>
  <conditionalFormatting sqref="E9 G9 A16:I16">
    <cfRule type="expression" dxfId="67" priority="52">
      <formula>$A$11=2</formula>
    </cfRule>
    <cfRule type="expression" dxfId="66" priority="53">
      <formula>$A$11=3</formula>
    </cfRule>
    <cfRule type="expression" dxfId="65" priority="54">
      <formula>$A$11=1</formula>
    </cfRule>
  </conditionalFormatting>
  <conditionalFormatting sqref="I17:I53">
    <cfRule type="expression" dxfId="64" priority="51">
      <formula>$H17="CCI (CC Intégral)"</formula>
    </cfRule>
  </conditionalFormatting>
  <conditionalFormatting sqref="I17:I53">
    <cfRule type="expression" dxfId="63" priority="50">
      <formula>$H17="CT (Contrôle terminal)"</formula>
    </cfRule>
  </conditionalFormatting>
  <conditionalFormatting sqref="O15">
    <cfRule type="expression" dxfId="62" priority="27">
      <formula>$A$11=2</formula>
    </cfRule>
    <cfRule type="expression" dxfId="61" priority="28">
      <formula>$A$11=3</formula>
    </cfRule>
    <cfRule type="expression" dxfId="60" priority="29">
      <formula>$A$11=1</formula>
    </cfRule>
  </conditionalFormatting>
  <conditionalFormatting sqref="P15:Q15">
    <cfRule type="expression" dxfId="59" priority="24">
      <formula>$A$11=2</formula>
    </cfRule>
    <cfRule type="expression" dxfId="58" priority="25">
      <formula>$A$11=3</formula>
    </cfRule>
    <cfRule type="expression" dxfId="57" priority="26">
      <formula>$A$11=1</formula>
    </cfRule>
  </conditionalFormatting>
  <conditionalFormatting sqref="P16:Q16">
    <cfRule type="expression" dxfId="56" priority="21">
      <formula>$A$11=2</formula>
    </cfRule>
    <cfRule type="expression" dxfId="55" priority="22">
      <formula>$A$11=4</formula>
    </cfRule>
    <cfRule type="expression" dxfId="54" priority="23">
      <formula>$A$11=1</formula>
    </cfRule>
  </conditionalFormatting>
  <conditionalFormatting sqref="O16">
    <cfRule type="expression" dxfId="53" priority="18">
      <formula>$A$11=2</formula>
    </cfRule>
    <cfRule type="expression" dxfId="52" priority="19">
      <formula>$A$11=4</formula>
    </cfRule>
    <cfRule type="expression" dxfId="51" priority="20">
      <formula>$A$11=1</formula>
    </cfRule>
  </conditionalFormatting>
  <conditionalFormatting sqref="J15:K15 J353:K353 J16:L16 J354:L354">
    <cfRule type="expression" dxfId="50" priority="11">
      <formula>$A$11=2</formula>
    </cfRule>
    <cfRule type="expression" dxfId="49" priority="12">
      <formula>$A$11=3</formula>
    </cfRule>
    <cfRule type="expression" dxfId="48" priority="13">
      <formula>$A$11=1</formula>
    </cfRule>
  </conditionalFormatting>
  <conditionalFormatting sqref="K17:L53 K355:L390">
    <cfRule type="expression" dxfId="47" priority="10">
      <formula>$H17="CCI (CC Intégral)"</formula>
    </cfRule>
  </conditionalFormatting>
  <conditionalFormatting sqref="J17:J53 J355:J390">
    <cfRule type="expression" dxfId="46" priority="9">
      <formula>$H17="CT (Contrôle terminal)"</formula>
    </cfRule>
  </conditionalFormatting>
  <conditionalFormatting sqref="K15:L16 K353:L354">
    <cfRule type="expression" dxfId="45" priority="8">
      <formula>$H$17="CCI (CC Intégral)"</formula>
    </cfRule>
  </conditionalFormatting>
  <conditionalFormatting sqref="M15 M16:N16">
    <cfRule type="expression" dxfId="44" priority="5">
      <formula>$A$11=2</formula>
    </cfRule>
    <cfRule type="expression" dxfId="43" priority="6">
      <formula>$A$11=3</formula>
    </cfRule>
    <cfRule type="expression" dxfId="42" priority="7">
      <formula>$A$11=1</formula>
    </cfRule>
  </conditionalFormatting>
  <dataValidations count="5">
    <dataValidation type="list" allowBlank="1" showInputMessage="1" showErrorMessage="1" sqref="M17:M53 K17:K53" xr:uid="{00000000-0002-0000-0300-000000000000}">
      <formula1>Nature_contrôle</formula1>
    </dataValidation>
    <dataValidation type="list" allowBlank="1" showInputMessage="1" showErrorMessage="1" sqref="H17:H53" xr:uid="{00000000-0002-0000-0300-000001000000}">
      <formula1>Type_contrôle</formula1>
    </dataValidation>
    <dataValidation type="list" allowBlank="1" showInputMessage="1" showErrorMessage="1" sqref="A17:A53" xr:uid="{00000000-0002-0000-0300-000002000000}">
      <formula1>Nat_ELP</formula1>
    </dataValidation>
    <dataValidation type="list" allowBlank="1" showInputMessage="1" showErrorMessage="1" sqref="F17:G53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3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'/Users/sergemilan/Library/Containers/com.microsoft.Excel/Data/Documents/Volumes\Mes Documents\DEVE\Cellule APOGEE\2018 MODULO\MCC\D:\Volumes\Mes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M14:N53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tabSelected="1" zoomScale="115" zoomScaleNormal="115" zoomScalePageLayoutView="85" workbookViewId="0">
      <selection activeCell="H31" sqref="H31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 x14ac:dyDescent="0.2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 x14ac:dyDescent="0.2">
      <c r="A3" s="24" t="s">
        <v>24</v>
      </c>
      <c r="B3" s="127" t="str">
        <f>'Fiche générale'!B3:I3</f>
        <v>Humanités et Industries Creatives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15"/>
      <c r="F13" s="115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16" t="s">
        <v>18</v>
      </c>
      <c r="K14" s="117"/>
      <c r="L14" s="118"/>
      <c r="M14" s="116" t="s">
        <v>19</v>
      </c>
      <c r="N14" s="118"/>
      <c r="O14" s="111" t="s">
        <v>65</v>
      </c>
      <c r="P14" s="112"/>
      <c r="Q14" s="113"/>
      <c r="R14" s="114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19" t="str">
        <f>IF(H17="CCI (CC Intégral)","CT pour les dispensés","Contrôle Terminal")</f>
        <v>Contrôle Terminal</v>
      </c>
      <c r="L15" s="120"/>
      <c r="M15" s="119" t="s">
        <v>21</v>
      </c>
      <c r="N15" s="120"/>
      <c r="O15" s="43" t="s">
        <v>67</v>
      </c>
      <c r="P15" s="56" t="s">
        <v>21</v>
      </c>
      <c r="Q15" s="57"/>
      <c r="R15" s="114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14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0</v>
      </c>
      <c r="B18" s="143" t="s">
        <v>119</v>
      </c>
      <c r="C18" s="70"/>
      <c r="D18" s="3">
        <v>30</v>
      </c>
      <c r="E18" s="3">
        <v>1</v>
      </c>
      <c r="F18" s="3" t="s">
        <v>103</v>
      </c>
      <c r="G18" s="3" t="s">
        <v>103</v>
      </c>
      <c r="H18" s="3" t="s">
        <v>61</v>
      </c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143"/>
      <c r="C19" s="6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143"/>
      <c r="C20" s="69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68" t="s">
        <v>121</v>
      </c>
      <c r="C21" s="2"/>
      <c r="D21" s="3"/>
      <c r="E21" s="3"/>
      <c r="F21" s="3"/>
      <c r="G21" s="3"/>
      <c r="H21" s="3" t="s">
        <v>61</v>
      </c>
      <c r="I21" s="3"/>
      <c r="J21" s="1">
        <v>1</v>
      </c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68" t="s">
        <v>122</v>
      </c>
      <c r="C22" s="2"/>
      <c r="D22" s="3"/>
      <c r="E22" s="3"/>
      <c r="F22" s="3"/>
      <c r="G22" s="3"/>
      <c r="H22" s="3" t="s">
        <v>61</v>
      </c>
      <c r="I22" s="3"/>
      <c r="J22" s="1">
        <v>1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67" t="s">
        <v>120</v>
      </c>
      <c r="B23" s="67" t="s">
        <v>120</v>
      </c>
      <c r="C23" s="67" t="s">
        <v>120</v>
      </c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0</v>
      </c>
      <c r="B24" s="156" t="s">
        <v>126</v>
      </c>
      <c r="C24" s="70"/>
      <c r="D24" s="3">
        <v>30</v>
      </c>
      <c r="E24" s="3">
        <v>1</v>
      </c>
      <c r="F24" s="3" t="s">
        <v>103</v>
      </c>
      <c r="G24" s="3" t="s">
        <v>103</v>
      </c>
      <c r="H24" s="3" t="s">
        <v>61</v>
      </c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56"/>
      <c r="C25" s="69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56"/>
      <c r="C26" s="69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68" t="s">
        <v>121</v>
      </c>
      <c r="C27" s="2"/>
      <c r="D27" s="3"/>
      <c r="E27" s="3"/>
      <c r="F27" s="3"/>
      <c r="G27" s="3"/>
      <c r="H27" s="3" t="s">
        <v>61</v>
      </c>
      <c r="I27" s="3"/>
      <c r="J27" s="1">
        <v>1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 t="s">
        <v>37</v>
      </c>
      <c r="B28" s="68" t="s">
        <v>125</v>
      </c>
      <c r="C28" s="2"/>
      <c r="D28" s="3"/>
      <c r="E28" s="3"/>
      <c r="F28" s="3"/>
      <c r="G28" s="3"/>
      <c r="H28" s="3" t="s">
        <v>61</v>
      </c>
      <c r="I28" s="3"/>
      <c r="J28" s="1">
        <v>1</v>
      </c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68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116"/>
      <c r="N169" s="118"/>
    </row>
    <row r="170" spans="1:14" ht="16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119"/>
      <c r="N170" s="120"/>
    </row>
    <row r="171" spans="1:14" ht="16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43"/>
      <c r="N171" s="43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1"/>
      <c r="N172" s="1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1"/>
      <c r="N173" s="1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3"/>
      <c r="N174" s="3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1"/>
      <c r="N175" s="1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1"/>
      <c r="N176" s="1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1"/>
      <c r="N177" s="1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1"/>
      <c r="N178" s="1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1"/>
      <c r="N179" s="1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1"/>
      <c r="N180" s="1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1"/>
      <c r="N181" s="1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1"/>
      <c r="N182" s="1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1"/>
      <c r="N183" s="1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1"/>
      <c r="N184" s="1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1"/>
      <c r="N185" s="1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1"/>
      <c r="N186" s="1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1"/>
      <c r="N187" s="1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1"/>
      <c r="N188" s="1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1"/>
      <c r="N189" s="1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1"/>
      <c r="N190" s="1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1"/>
      <c r="N191" s="1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1"/>
      <c r="N192" s="1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1"/>
      <c r="N193" s="1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1"/>
      <c r="N194" s="1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1"/>
      <c r="N195" s="1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1"/>
      <c r="N196" s="1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1"/>
      <c r="N197" s="1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1"/>
      <c r="N198" s="1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1"/>
      <c r="N199" s="1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1"/>
      <c r="N200" s="1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1"/>
      <c r="N201" s="1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1"/>
      <c r="N202" s="1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1"/>
      <c r="N203" s="1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1"/>
      <c r="N204" s="1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1"/>
      <c r="N205" s="1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1"/>
      <c r="N206" s="1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1"/>
      <c r="N207" s="1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116"/>
      <c r="N324" s="118"/>
    </row>
    <row r="325" spans="1:14" ht="16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119"/>
      <c r="N325" s="120"/>
    </row>
    <row r="326" spans="1:14" ht="16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43"/>
      <c r="N326" s="43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1"/>
      <c r="N327" s="1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1"/>
      <c r="N328" s="1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3"/>
      <c r="N329" s="3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1"/>
      <c r="N330" s="1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1"/>
      <c r="N331" s="1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1"/>
      <c r="N332" s="1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1"/>
      <c r="N333" s="1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1"/>
      <c r="N334" s="1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1"/>
      <c r="N335" s="1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1"/>
      <c r="N336" s="1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1"/>
      <c r="N337" s="1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1"/>
      <c r="N338" s="1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1"/>
      <c r="N339" s="1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1"/>
      <c r="N340" s="1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1"/>
      <c r="N341" s="1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1"/>
      <c r="N342" s="1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1"/>
      <c r="N343" s="1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1"/>
      <c r="N344" s="1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1"/>
      <c r="N345" s="1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1"/>
      <c r="N346" s="1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1"/>
      <c r="N347" s="1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1"/>
      <c r="N348" s="1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1"/>
      <c r="N349" s="1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1"/>
      <c r="N350" s="1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116"/>
      <c r="K351" s="117"/>
      <c r="L351" s="118"/>
      <c r="M351" s="1"/>
      <c r="N351" s="1"/>
    </row>
    <row r="352" spans="1:14" ht="16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19"/>
      <c r="L352" s="120"/>
      <c r="M352" s="1"/>
      <c r="N352" s="1"/>
    </row>
    <row r="353" spans="1:14" ht="16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1"/>
      <c r="N353" s="1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1"/>
      <c r="N354" s="1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1"/>
      <c r="N355" s="1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1"/>
      <c r="N356" s="1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1"/>
      <c r="N357" s="1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1"/>
      <c r="N358" s="1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1"/>
      <c r="N359" s="1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1"/>
      <c r="N360" s="1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1"/>
      <c r="N361" s="1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1"/>
      <c r="N362" s="1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9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116"/>
      <c r="N479" s="118"/>
    </row>
    <row r="480" spans="1:14" ht="16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119"/>
      <c r="N480" s="120"/>
    </row>
    <row r="481" spans="1:14" ht="16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43"/>
      <c r="N481" s="43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1"/>
      <c r="N482" s="1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1"/>
      <c r="N483" s="1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3"/>
      <c r="N484" s="3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1"/>
      <c r="N485" s="1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1"/>
      <c r="N486" s="1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1"/>
      <c r="N487" s="1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1"/>
      <c r="N488" s="1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1"/>
      <c r="N489" s="1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1"/>
      <c r="N490" s="1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1"/>
      <c r="N491" s="1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1"/>
      <c r="N492" s="1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1"/>
      <c r="N493" s="1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1"/>
      <c r="N494" s="1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1"/>
      <c r="N495" s="1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1"/>
      <c r="N496" s="1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1"/>
      <c r="N497" s="1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1"/>
      <c r="N498" s="1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1"/>
      <c r="N499" s="1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1"/>
      <c r="N500" s="1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1"/>
      <c r="N501" s="1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1"/>
      <c r="N502" s="1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1"/>
      <c r="N503" s="1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1"/>
      <c r="N504" s="1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3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  <mergeCell ref="B18:B20"/>
    <mergeCell ref="B24:B26"/>
    <mergeCell ref="M479:N479"/>
    <mergeCell ref="M480:N480"/>
    <mergeCell ref="J351:L351"/>
    <mergeCell ref="K352:L352"/>
    <mergeCell ref="M169:N169"/>
    <mergeCell ref="M170:N170"/>
    <mergeCell ref="M324:N324"/>
    <mergeCell ref="M325:N325"/>
  </mergeCells>
  <phoneticPr fontId="18" type="noConversion"/>
  <conditionalFormatting sqref="E9 G9 A16:I16">
    <cfRule type="expression" dxfId="33" priority="52">
      <formula>$A$11=2</formula>
    </cfRule>
    <cfRule type="expression" dxfId="32" priority="53">
      <formula>$A$11=3</formula>
    </cfRule>
    <cfRule type="expression" dxfId="31" priority="54">
      <formula>$A$11=1</formula>
    </cfRule>
  </conditionalFormatting>
  <conditionalFormatting sqref="I17:I52">
    <cfRule type="expression" dxfId="30" priority="51">
      <formula>$H17="CCI (CC Intégral)"</formula>
    </cfRule>
  </conditionalFormatting>
  <conditionalFormatting sqref="I17:I52">
    <cfRule type="expression" dxfId="29" priority="50">
      <formula>$H17="CT (Contrôle terminal)"</formula>
    </cfRule>
  </conditionalFormatting>
  <conditionalFormatting sqref="O15">
    <cfRule type="expression" dxfId="28" priority="27">
      <formula>$A$11=2</formula>
    </cfRule>
    <cfRule type="expression" dxfId="27" priority="28">
      <formula>$A$11=3</formula>
    </cfRule>
    <cfRule type="expression" dxfId="26" priority="29">
      <formula>$A$11=1</formula>
    </cfRule>
  </conditionalFormatting>
  <conditionalFormatting sqref="P15:Q15">
    <cfRule type="expression" dxfId="25" priority="24">
      <formula>$A$11=2</formula>
    </cfRule>
    <cfRule type="expression" dxfId="24" priority="25">
      <formula>$A$11=3</formula>
    </cfRule>
    <cfRule type="expression" dxfId="23" priority="26">
      <formula>$A$11=1</formula>
    </cfRule>
  </conditionalFormatting>
  <conditionalFormatting sqref="P16:Q16">
    <cfRule type="expression" dxfId="22" priority="21">
      <formula>$A$11=2</formula>
    </cfRule>
    <cfRule type="expression" dxfId="21" priority="22">
      <formula>$A$11=4</formula>
    </cfRule>
    <cfRule type="expression" dxfId="20" priority="23">
      <formula>$A$11=1</formula>
    </cfRule>
  </conditionalFormatting>
  <conditionalFormatting sqref="O16">
    <cfRule type="expression" dxfId="19" priority="18">
      <formula>$A$11=2</formula>
    </cfRule>
    <cfRule type="expression" dxfId="18" priority="19">
      <formula>$A$11=4</formula>
    </cfRule>
    <cfRule type="expression" dxfId="17" priority="20">
      <formula>$A$11=1</formula>
    </cfRule>
  </conditionalFormatting>
  <conditionalFormatting sqref="J15:K15 J352:K352 J16:L16 J353:L353">
    <cfRule type="expression" dxfId="16" priority="11">
      <formula>$A$11=2</formula>
    </cfRule>
    <cfRule type="expression" dxfId="15" priority="12">
      <formula>$A$11=3</formula>
    </cfRule>
    <cfRule type="expression" dxfId="14" priority="13">
      <formula>$A$11=1</formula>
    </cfRule>
  </conditionalFormatting>
  <conditionalFormatting sqref="K17:L52 K354:L389">
    <cfRule type="expression" dxfId="13" priority="10">
      <formula>$H17="CCI (CC Intégral)"</formula>
    </cfRule>
  </conditionalFormatting>
  <conditionalFormatting sqref="J17:J52 J354:J389">
    <cfRule type="expression" dxfId="12" priority="9">
      <formula>$H17="CT (Contrôle terminal)"</formula>
    </cfRule>
  </conditionalFormatting>
  <conditionalFormatting sqref="K15:L16 K352:L353">
    <cfRule type="expression" dxfId="11" priority="8">
      <formula>$H$17="CCI (CC Intégral)"</formula>
    </cfRule>
  </conditionalFormatting>
  <conditionalFormatting sqref="M15 M170 M325 M480 M16:N16 M171:N171 M326:N326 M481:N481">
    <cfRule type="expression" dxfId="10" priority="5">
      <formula>$A$11=2</formula>
    </cfRule>
    <cfRule type="expression" dxfId="9" priority="6">
      <formula>$A$11=3</formula>
    </cfRule>
    <cfRule type="expression" dxfId="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'/Users/sergemilan/Library/Containers/com.microsoft.Excel/Data/Documents/Volumes\Mes Documents\DEVE\Cellule APOGEE\2018 MODULO\MCC\D:\Volumes\Mes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3B3905-50A8-41D2-9FF8-5AF0E2621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ANNEE 1</vt:lpstr>
      <vt:lpstr>ANNEE 1bis</vt:lpstr>
      <vt:lpstr>ANNEE 2</vt:lpstr>
      <vt:lpstr>ANNEE 2bis</vt:lpstr>
      <vt:lpstr>Listes</vt:lpstr>
      <vt:lpstr>IAE</vt:lpstr>
      <vt:lpstr>'ANNEE 1'!Impression_des_titres</vt:lpstr>
      <vt:lpstr>'ANNEE 1bis'!Impression_des_titres</vt:lpstr>
      <vt:lpstr>'ANNEE 2'!Impression_des_titres</vt:lpstr>
      <vt:lpstr>'ANNEE 2bis'!Impression_des_titres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2024-03-31T09:25:03Z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